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660" windowHeight="1334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<sst xmlns="http://schemas.openxmlformats.org/spreadsheetml/2006/main" count="1533" uniqueCount="104">
  <si>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</si>
  <si>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</si>
  <si>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</si>
  <si>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</si>
  <si>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</si>
  <si>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</si>
  <si>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</si>
  <si>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</si>
  <si>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</si>
  <si>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</si>
  <si>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</si>
  <si>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</si>
  <si>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</si>
  <si>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</si>
  <si>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</si>
  <si>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</si>
  <si>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</si>
  <si>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</si>
  <si>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</si>
  <si>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</si>
  <si>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</si>
  <si>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</si>
  <si>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</si>
  <si>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</si>
  <si>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</si>
  <si>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</si>
  <si>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</si>
  <si>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</si>
  <si>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</si>
  <si>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</si>
  <si>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</si>
  <si>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</si>
  <si>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</si>
  <si>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</si>
  <si>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</si>
  <si>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</si>
  <si>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</si>
  <si>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</si>
  <si>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</si>
  <si>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</si>
  <si>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</si>
  <si>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</si>
  <si>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</si>
  <si>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</si>
  <si>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</si>
  <si>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</si>
  <si>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</si>
  <si>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</si>
  <si>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</si>
  <si>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</si>
  <si>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</si>
  <si>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</si>
  <si>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</si>
  <si>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</si>
  <si>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</si>
  <si>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</si>
  <si>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</si>
  <si>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</si>
  <si>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</si>
  <si>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</si>
  <si>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</si>
  <si>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</si>
  <si>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</si>
  <si>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</si>
  <si>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</si>
  <si>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</si>
  <si>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</si>
  <si>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</si>
  <si>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</si>
  <si>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</si>
  <si>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</si>
  <si>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</si>
  <si>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</si>
  <si>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</si>
  <si>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</si>
  <si>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</si>
  <si>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</si>
  <si>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</si>
  <si>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</si>
  <si>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</si>
  <si>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</si>
  <si>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</si>
  <si>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</si>
  <si>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</si>
  <si>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</si>
  <si>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</si>
  <si>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</si>
  <si>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</si>
  <si>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</si>
  <si>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</si>
  <si>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</si>
  <si>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</si>
  <si>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</si>
  <si>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</si>
  <si>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</si>
  <si>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</si>
  <si>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</si>
  <si>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</si>
  <si>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</si>
  <si>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</si>
  <si>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Síntesis regional, noviembre 2016</t>
  </si>
  <si>
    <t>Nov</t>
  </si>
  <si>
    <r>
      <t xml:space="preserve">Ahorro para la vivienda, síntesis regional noviembre 2016 </t>
    </r>
    <r>
      <rPr>
        <sz val="14"/>
        <rFont val="Calibri"/>
        <family val="2"/>
      </rPr>
      <t>(1) (2)</t>
    </r>
  </si>
  <si>
    <t>Act.: 27/01/2017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</si>
</sst>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3" borderId="0" xfId="54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45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0" fontId="6" fillId="33" borderId="0" xfId="54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readingOrder="1"/>
    </xf>
    <xf numFmtId="0" fontId="63" fillId="0" borderId="0" xfId="0" applyNumberFormat="1" applyFont="1" applyFill="1" applyBorder="1" applyAlignment="1">
      <alignment horizont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64" fillId="34" borderId="0" xfId="45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1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0" fillId="35" borderId="10" xfId="0" applyNumberFormat="1" applyFont="1" applyFill="1" applyBorder="1" applyAlignment="1">
      <alignment horizontal="center" vertical="center" wrapText="1" readingOrder="1"/>
    </xf>
    <xf numFmtId="49" fontId="60" fillId="35" borderId="11" xfId="0" applyNumberFormat="1" applyFont="1" applyFill="1" applyBorder="1" applyAlignment="1">
      <alignment horizontal="center" vertical="center" wrapText="1" readingOrder="1"/>
    </xf>
    <xf numFmtId="0" fontId="63" fillId="35" borderId="0" xfId="0" applyNumberFormat="1" applyFont="1" applyFill="1" applyBorder="1" applyAlignment="1">
      <alignment horizontal="center" wrapText="1" readingOrder="1"/>
    </xf>
    <xf numFmtId="43" fontId="63" fillId="35" borderId="0" xfId="48" applyFont="1" applyFill="1" applyBorder="1" applyAlignment="1">
      <alignment horizontal="right" wrapText="1" readingOrder="1"/>
    </xf>
    <xf numFmtId="43" fontId="14" fillId="35" borderId="0" xfId="48" applyFont="1" applyFill="1" applyBorder="1" applyAlignment="1">
      <alignment/>
    </xf>
    <xf numFmtId="177" fontId="63" fillId="35" borderId="0" xfId="48" applyNumberFormat="1" applyFont="1" applyFill="1" applyBorder="1" applyAlignment="1">
      <alignment horizontal="right" wrapText="1" readingOrder="1"/>
    </xf>
    <xf numFmtId="177" fontId="63" fillId="35" borderId="12" xfId="48" applyNumberFormat="1" applyFont="1" applyFill="1" applyBorder="1" applyAlignment="1">
      <alignment wrapText="1" readingOrder="1"/>
    </xf>
    <xf numFmtId="177" fontId="14" fillId="35" borderId="12" xfId="48" applyNumberFormat="1" applyFont="1" applyFill="1" applyBorder="1" applyAlignment="1">
      <alignment/>
    </xf>
    <xf numFmtId="43" fontId="63" fillId="35" borderId="0" xfId="48" applyFont="1" applyFill="1" applyBorder="1" applyAlignment="1">
      <alignment wrapText="1" readingOrder="1"/>
    </xf>
    <xf numFmtId="43" fontId="14" fillId="35" borderId="0" xfId="48" applyFont="1" applyFill="1" applyBorder="1" applyAlignment="1">
      <alignment/>
    </xf>
    <xf numFmtId="177" fontId="63" fillId="35" borderId="0" xfId="48" applyNumberFormat="1" applyFont="1" applyFill="1" applyBorder="1" applyAlignment="1">
      <alignment wrapText="1" readingOrder="1"/>
    </xf>
    <xf numFmtId="177" fontId="14" fillId="35" borderId="0" xfId="48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3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77" fontId="63" fillId="35" borderId="13" xfId="48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48" applyNumberFormat="1" applyFont="1" applyFill="1" applyBorder="1" applyAlignment="1">
      <alignment/>
    </xf>
    <xf numFmtId="177" fontId="63" fillId="35" borderId="0" xfId="48" applyNumberFormat="1" applyFont="1" applyFill="1" applyBorder="1" applyAlignment="1" quotePrefix="1">
      <alignment horizontal="right" wrapText="1" readingOrder="1"/>
    </xf>
    <xf numFmtId="177" fontId="14" fillId="35" borderId="0" xfId="48" applyNumberFormat="1" applyFont="1" applyFill="1" applyBorder="1" applyAlignment="1">
      <alignment horizontal="right"/>
    </xf>
    <xf numFmtId="3" fontId="14" fillId="35" borderId="0" xfId="48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wrapText="1" readingOrder="1"/>
    </xf>
    <xf numFmtId="0" fontId="63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3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8" fillId="33" borderId="0" xfId="0" applyFont="1" applyFill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5" fillId="0" borderId="13" xfId="0" applyFont="1" applyBorder="1" applyAlignment="1">
      <alignment horizontal="center"/>
    </xf>
    <xf numFmtId="0" fontId="60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3" fillId="35" borderId="0" xfId="0" applyNumberFormat="1" applyFont="1" applyFill="1" applyBorder="1" applyAlignment="1">
      <alignment horizontal="center" vertical="top" wrapText="1" readingOrder="1"/>
    </xf>
    <xf numFmtId="0" fontId="66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3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6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horizontal="center" vertical="top" wrapText="1" readingOrder="1"/>
    </xf>
    <xf numFmtId="0" fontId="63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formación Financiera Mensual - Marzo de 2005" xfId="53"/>
    <cellStyle name="Normal_Sociedades Evaluadoras - Marzo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.75">
      <c r="B7" s="24" t="s">
        <v>100</v>
      </c>
    </row>
    <row r="8" spans="2:3" s="22" customFormat="1" ht="13.5">
      <c r="B8" s="24" t="s">
        <v>41</v>
      </c>
      <c r="C8" s="23"/>
    </row>
    <row r="9" s="22" customFormat="1" ht="12.75">
      <c r="C9" s="24" t="s">
        <v>16</v>
      </c>
    </row>
    <row r="10" s="22" customFormat="1" ht="12.75">
      <c r="C10" s="24" t="s">
        <v>17</v>
      </c>
    </row>
    <row r="11" s="22" customFormat="1" ht="12.75">
      <c r="C11" s="24" t="s">
        <v>18</v>
      </c>
    </row>
    <row r="12" s="22" customFormat="1" ht="12.75">
      <c r="C12" s="24" t="s">
        <v>19</v>
      </c>
    </row>
    <row r="13" s="22" customFormat="1" ht="12.75">
      <c r="C13" s="24" t="s">
        <v>20</v>
      </c>
    </row>
    <row r="14" s="22" customFormat="1" ht="12.75">
      <c r="C14" s="24" t="s">
        <v>21</v>
      </c>
    </row>
    <row r="15" s="22" customFormat="1" ht="12.75">
      <c r="C15" s="24" t="s">
        <v>22</v>
      </c>
    </row>
    <row r="16" s="22" customFormat="1" ht="12.75">
      <c r="C16" s="24" t="s">
        <v>23</v>
      </c>
    </row>
    <row r="17" s="22" customFormat="1" ht="12.75">
      <c r="C17" s="24" t="s">
        <v>24</v>
      </c>
    </row>
    <row r="18" s="22" customFormat="1" ht="12.75">
      <c r="C18" s="24" t="s">
        <v>25</v>
      </c>
    </row>
    <row r="19" s="22" customFormat="1" ht="12.75">
      <c r="C19" s="24" t="s">
        <v>26</v>
      </c>
    </row>
    <row r="20" s="22" customFormat="1" ht="12.75">
      <c r="C20" s="24" t="s">
        <v>27</v>
      </c>
    </row>
    <row r="21" s="22" customFormat="1" ht="12.75">
      <c r="C21" s="24" t="s">
        <v>28</v>
      </c>
    </row>
    <row r="22" s="22" customFormat="1" ht="12.75">
      <c r="C22" s="24" t="s">
        <v>29</v>
      </c>
    </row>
    <row r="23" s="22" customFormat="1" ht="12.75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3.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.75">
      <c r="B27" s="8" t="s">
        <v>103</v>
      </c>
    </row>
    <row r="29" spans="2:8" ht="12.75">
      <c r="B29" s="9" t="s">
        <v>2</v>
      </c>
      <c r="C29" s="10"/>
      <c r="D29" s="10"/>
      <c r="E29" s="10"/>
      <c r="F29" s="10"/>
      <c r="G29" s="10"/>
      <c r="H29" s="10"/>
    </row>
    <row r="30" spans="2:8" ht="12.75">
      <c r="B30" s="101" t="s">
        <v>1</v>
      </c>
      <c r="C30" s="101"/>
      <c r="D30" s="101"/>
      <c r="E30" s="101"/>
      <c r="F30" s="101"/>
      <c r="G30" s="101"/>
      <c r="H30" s="101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5">
      <c r="D8" s="28"/>
      <c r="E8" s="28"/>
      <c r="F8" s="115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5">
      <c r="D9" s="28"/>
      <c r="E9" s="28"/>
      <c r="F9" s="115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5">
      <c r="D10" s="28"/>
      <c r="E10" s="28"/>
      <c r="F10" s="115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5">
      <c r="D12" s="28"/>
      <c r="E12" s="28"/>
      <c r="F12" s="115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5">
      <c r="D13" s="28"/>
      <c r="E13" s="28"/>
      <c r="F13" s="115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5">
      <c r="D14" s="28"/>
      <c r="E14" s="28"/>
      <c r="F14" s="115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5">
      <c r="D16" s="28"/>
      <c r="E16" s="28"/>
      <c r="F16" s="115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5">
      <c r="D17" s="28"/>
      <c r="E17" s="28"/>
      <c r="F17" s="115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5">
      <c r="D18" s="28"/>
      <c r="E18" s="28"/>
      <c r="F18" s="115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5">
      <c r="D20" s="28"/>
      <c r="E20" s="28"/>
      <c r="F20" s="115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5">
      <c r="D21" s="28"/>
      <c r="E21" s="28"/>
      <c r="F21" s="115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5">
      <c r="D22" s="28"/>
      <c r="E22" s="28"/>
      <c r="F22" s="115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5">
      <c r="D24" s="28"/>
      <c r="E24" s="28"/>
      <c r="F24" s="115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5">
      <c r="D25" s="28"/>
      <c r="E25" s="28"/>
      <c r="F25" s="115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5">
      <c r="D26" s="28"/>
      <c r="E26" s="28"/>
      <c r="F26" s="115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5">
      <c r="D28" s="28"/>
      <c r="E28" s="28"/>
      <c r="F28" s="115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5">
      <c r="D29" s="28"/>
      <c r="E29" s="28"/>
      <c r="F29" s="115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5">
      <c r="D30" s="28"/>
      <c r="E30" s="28"/>
      <c r="F30" s="115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5">
      <c r="D32" s="28"/>
      <c r="E32" s="28"/>
      <c r="F32" s="115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5">
      <c r="D33" s="28"/>
      <c r="E33" s="28"/>
      <c r="F33" s="115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5">
      <c r="D34" s="28"/>
      <c r="E34" s="28"/>
      <c r="F34" s="115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5">
      <c r="D36" s="28"/>
      <c r="E36" s="28"/>
      <c r="F36" s="115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5">
      <c r="D37" s="28"/>
      <c r="E37" s="28"/>
      <c r="F37" s="115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5">
      <c r="D38" s="28"/>
      <c r="E38" s="28"/>
      <c r="F38" s="115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5">
      <c r="D40" s="28"/>
      <c r="E40" s="28"/>
      <c r="F40" s="115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5">
      <c r="D41" s="28"/>
      <c r="E41" s="28"/>
      <c r="F41" s="115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5">
      <c r="D42" s="28"/>
      <c r="E42" s="28"/>
      <c r="F42" s="115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5">
      <c r="D44" s="28"/>
      <c r="E44" s="28"/>
      <c r="F44" s="115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5">
      <c r="D45" s="28"/>
      <c r="E45" s="28"/>
      <c r="F45" s="115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5">
      <c r="D46" s="28"/>
      <c r="E46" s="28"/>
      <c r="F46" s="115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5">
      <c r="D48" s="67"/>
      <c r="E48" s="67"/>
      <c r="F48" s="115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5">
      <c r="D49" s="67"/>
      <c r="E49" s="67"/>
      <c r="F49" s="115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5" customFormat="1" ht="15">
      <c r="D50" s="67"/>
      <c r="E50" s="67"/>
      <c r="F50" s="115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6" customFormat="1" ht="15">
      <c r="D52" s="67"/>
      <c r="E52" s="67"/>
      <c r="F52" s="77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6" customFormat="1" ht="15">
      <c r="D53" s="67"/>
      <c r="E53" s="67"/>
      <c r="F53" s="79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6" customFormat="1" ht="15">
      <c r="D54" s="67"/>
      <c r="E54" s="67"/>
      <c r="F54" s="81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6" customFormat="1" ht="15">
      <c r="D55" s="67"/>
      <c r="E55" s="67"/>
      <c r="F55" s="83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6" customFormat="1" ht="15">
      <c r="D56" s="67"/>
      <c r="E56" s="67"/>
      <c r="F56" s="88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6" customFormat="1" ht="15">
      <c r="D57" s="67"/>
      <c r="E57" s="67"/>
      <c r="F57" s="90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6" customFormat="1" ht="15">
      <c r="D58" s="67"/>
      <c r="E58" s="67"/>
      <c r="F58" s="93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6" customFormat="1" ht="15">
      <c r="D59" s="67"/>
      <c r="E59" s="67"/>
      <c r="F59" s="95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6" customFormat="1" ht="15">
      <c r="D60" s="67"/>
      <c r="E60" s="67"/>
      <c r="F60" s="99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6" customFormat="1" ht="15">
      <c r="D61" s="67"/>
      <c r="E61" s="67"/>
      <c r="F61" s="85"/>
      <c r="G61" s="33" t="s">
        <v>101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68</v>
      </c>
    </row>
    <row r="66" ht="15">
      <c r="F66" s="46" t="s">
        <v>79</v>
      </c>
    </row>
    <row r="67" spans="4:21" s="58" customFormat="1" ht="15">
      <c r="D67" s="11"/>
      <c r="E67" s="11"/>
      <c r="F67" s="11"/>
      <c r="G67" s="33"/>
      <c r="H67" s="34"/>
      <c r="I67" s="34"/>
      <c r="J67" s="39"/>
      <c r="K67" s="40"/>
      <c r="L67" s="35"/>
      <c r="M67" s="34"/>
      <c r="N67" s="34"/>
      <c r="O67" s="34"/>
      <c r="P67" s="34"/>
      <c r="Q67" s="35"/>
      <c r="R67" s="36"/>
      <c r="S67" s="36"/>
      <c r="T67" s="41"/>
      <c r="U67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5">
      <c r="D8" s="28"/>
      <c r="E8" s="28"/>
      <c r="F8" s="115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5">
      <c r="D9" s="28"/>
      <c r="E9" s="28"/>
      <c r="F9" s="115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5">
      <c r="D10" s="28"/>
      <c r="E10" s="28"/>
      <c r="F10" s="115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5">
      <c r="D12" s="28"/>
      <c r="E12" s="28"/>
      <c r="F12" s="115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5">
      <c r="D13" s="28"/>
      <c r="E13" s="28"/>
      <c r="F13" s="115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5">
      <c r="D14" s="28"/>
      <c r="E14" s="28"/>
      <c r="F14" s="115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5">
      <c r="D16" s="28"/>
      <c r="E16" s="28"/>
      <c r="F16" s="115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5">
      <c r="D17" s="28"/>
      <c r="E17" s="28"/>
      <c r="F17" s="115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5">
      <c r="D18" s="28"/>
      <c r="E18" s="28"/>
      <c r="F18" s="115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5">
      <c r="D20" s="28"/>
      <c r="E20" s="28"/>
      <c r="F20" s="115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5">
      <c r="D21" s="28"/>
      <c r="E21" s="28"/>
      <c r="F21" s="115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5">
      <c r="D22" s="28"/>
      <c r="E22" s="28"/>
      <c r="F22" s="115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5">
      <c r="D24" s="28"/>
      <c r="E24" s="28"/>
      <c r="F24" s="115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5">
      <c r="D25" s="28"/>
      <c r="E25" s="28"/>
      <c r="F25" s="115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5">
      <c r="D26" s="28"/>
      <c r="E26" s="28"/>
      <c r="F26" s="115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5">
      <c r="D28" s="28"/>
      <c r="E28" s="28"/>
      <c r="F28" s="115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5">
      <c r="D29" s="28"/>
      <c r="E29" s="28"/>
      <c r="F29" s="115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5">
      <c r="D30" s="28"/>
      <c r="E30" s="28"/>
      <c r="F30" s="115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5">
      <c r="D32" s="28"/>
      <c r="E32" s="28"/>
      <c r="F32" s="115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5">
      <c r="D33" s="28"/>
      <c r="E33" s="28"/>
      <c r="F33" s="115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5">
      <c r="D34" s="28"/>
      <c r="E34" s="28"/>
      <c r="F34" s="115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5">
      <c r="D36" s="28"/>
      <c r="E36" s="28"/>
      <c r="F36" s="115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5">
      <c r="D37" s="28"/>
      <c r="E37" s="28"/>
      <c r="F37" s="115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5">
      <c r="D38" s="28"/>
      <c r="E38" s="28"/>
      <c r="F38" s="115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5">
      <c r="D40" s="28"/>
      <c r="E40" s="28"/>
      <c r="F40" s="115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5">
      <c r="D41" s="28"/>
      <c r="E41" s="28"/>
      <c r="F41" s="115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5">
      <c r="D42" s="28"/>
      <c r="E42" s="28"/>
      <c r="F42" s="115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5">
      <c r="D44" s="28"/>
      <c r="E44" s="28"/>
      <c r="F44" s="115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5">
      <c r="D45" s="28"/>
      <c r="E45" s="28"/>
      <c r="F45" s="115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5">
      <c r="D46" s="28"/>
      <c r="E46" s="28"/>
      <c r="F46" s="115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5">
      <c r="D48" s="67"/>
      <c r="E48" s="67"/>
      <c r="F48" s="115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5">
      <c r="D49" s="67"/>
      <c r="E49" s="67"/>
      <c r="F49" s="115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5" customFormat="1" ht="15">
      <c r="D50" s="67"/>
      <c r="E50" s="67"/>
      <c r="F50" s="115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6" customFormat="1" ht="15">
      <c r="D52" s="67"/>
      <c r="E52" s="67"/>
      <c r="F52" s="77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6" customFormat="1" ht="15">
      <c r="D53" s="67"/>
      <c r="E53" s="67"/>
      <c r="F53" s="79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6" customFormat="1" ht="15">
      <c r="D54" s="67"/>
      <c r="E54" s="67"/>
      <c r="F54" s="81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6" customFormat="1" ht="15">
      <c r="D55" s="67"/>
      <c r="E55" s="67"/>
      <c r="F55" s="83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6" customFormat="1" ht="15">
      <c r="D56" s="67"/>
      <c r="E56" s="67"/>
      <c r="F56" s="88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6" customFormat="1" ht="15">
      <c r="D57" s="67"/>
      <c r="E57" s="67"/>
      <c r="F57" s="90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6" customFormat="1" ht="15">
      <c r="D58" s="67"/>
      <c r="E58" s="67"/>
      <c r="F58" s="93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6" customFormat="1" ht="15">
      <c r="D59" s="67"/>
      <c r="E59" s="67"/>
      <c r="F59" s="95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6" customFormat="1" ht="15">
      <c r="D60" s="67"/>
      <c r="E60" s="67"/>
      <c r="F60" s="99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6" customFormat="1" ht="15">
      <c r="D61" s="67"/>
      <c r="E61" s="67"/>
      <c r="F61" s="85"/>
      <c r="G61" s="33" t="s">
        <v>101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6" t="s">
        <v>64</v>
      </c>
    </row>
    <row r="67" ht="15">
      <c r="F6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9"/>
      <c r="F7" s="113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5">
      <c r="D8" s="28"/>
      <c r="E8" s="28"/>
      <c r="F8" s="109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5">
      <c r="D9" s="28"/>
      <c r="E9" s="28"/>
      <c r="F9" s="109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5">
      <c r="D10" s="28"/>
      <c r="E10" s="28"/>
      <c r="F10" s="109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5">
      <c r="D12" s="28"/>
      <c r="E12" s="28"/>
      <c r="F12" s="109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5">
      <c r="D13" s="28"/>
      <c r="E13" s="28"/>
      <c r="F13" s="109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5">
      <c r="D14" s="28"/>
      <c r="E14" s="28"/>
      <c r="F14" s="109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5">
      <c r="D16" s="28"/>
      <c r="E16" s="28"/>
      <c r="F16" s="109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5">
      <c r="D17" s="28"/>
      <c r="E17" s="28"/>
      <c r="F17" s="109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5">
      <c r="D18" s="28"/>
      <c r="E18" s="28"/>
      <c r="F18" s="109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5">
      <c r="D20" s="28"/>
      <c r="E20" s="28"/>
      <c r="F20" s="109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5">
      <c r="D21" s="28"/>
      <c r="E21" s="28"/>
      <c r="F21" s="109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5">
      <c r="D22" s="28"/>
      <c r="E22" s="28"/>
      <c r="F22" s="109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5">
      <c r="D24" s="28"/>
      <c r="E24" s="28"/>
      <c r="F24" s="109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5">
      <c r="D25" s="28"/>
      <c r="E25" s="28"/>
      <c r="F25" s="109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5">
      <c r="D26" s="28"/>
      <c r="E26" s="28"/>
      <c r="F26" s="109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5">
      <c r="D28" s="28"/>
      <c r="E28" s="28"/>
      <c r="F28" s="109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5">
      <c r="D29" s="28"/>
      <c r="E29" s="28"/>
      <c r="F29" s="109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5">
      <c r="D30" s="28"/>
      <c r="E30" s="28"/>
      <c r="F30" s="109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5">
      <c r="D32" s="28"/>
      <c r="E32" s="28"/>
      <c r="F32" s="109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5">
      <c r="D33" s="28"/>
      <c r="E33" s="28"/>
      <c r="F33" s="109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5">
      <c r="D34" s="28"/>
      <c r="E34" s="28"/>
      <c r="F34" s="109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5">
      <c r="D36" s="28"/>
      <c r="E36" s="28"/>
      <c r="F36" s="109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5">
      <c r="D37" s="28"/>
      <c r="E37" s="28"/>
      <c r="F37" s="109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5">
      <c r="D38" s="28"/>
      <c r="E38" s="28"/>
      <c r="F38" s="109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5">
      <c r="D40" s="28"/>
      <c r="E40" s="28"/>
      <c r="F40" s="109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5">
      <c r="D41" s="28"/>
      <c r="E41" s="28"/>
      <c r="F41" s="109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5">
      <c r="D42" s="28"/>
      <c r="E42" s="28"/>
      <c r="F42" s="109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5">
      <c r="D44" s="28"/>
      <c r="E44" s="28"/>
      <c r="F44" s="109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5">
      <c r="D45" s="28"/>
      <c r="E45" s="28"/>
      <c r="F45" s="109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5">
      <c r="D46" s="28"/>
      <c r="E46" s="28"/>
      <c r="F46" s="109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5">
      <c r="D48" s="67"/>
      <c r="E48" s="67"/>
      <c r="F48" s="109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5">
      <c r="D49" s="67"/>
      <c r="E49" s="67"/>
      <c r="F49" s="109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5" customFormat="1" ht="15">
      <c r="D50" s="67"/>
      <c r="E50" s="67"/>
      <c r="F50" s="109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6" customFormat="1" ht="15">
      <c r="D51" s="67"/>
      <c r="E51" s="67"/>
      <c r="F51" s="75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6" customFormat="1" ht="15">
      <c r="D52" s="67"/>
      <c r="E52" s="67"/>
      <c r="F52" s="76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6" customFormat="1" ht="15">
      <c r="D53" s="67"/>
      <c r="E53" s="67"/>
      <c r="F53" s="78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6" customFormat="1" ht="15">
      <c r="D54" s="67"/>
      <c r="E54" s="67"/>
      <c r="F54" s="80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6" customFormat="1" ht="15">
      <c r="D55" s="67"/>
      <c r="E55" s="67"/>
      <c r="F55" s="82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6" customFormat="1" ht="15">
      <c r="D56" s="67"/>
      <c r="E56" s="67"/>
      <c r="F56" s="87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6" customFormat="1" ht="15">
      <c r="D57" s="67"/>
      <c r="E57" s="67"/>
      <c r="F57" s="89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6" customFormat="1" ht="15">
      <c r="D58" s="67"/>
      <c r="E58" s="67"/>
      <c r="F58" s="92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6" customFormat="1" ht="15">
      <c r="D59" s="67"/>
      <c r="E59" s="67"/>
      <c r="F59" s="94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6" customFormat="1" ht="15">
      <c r="D60" s="67"/>
      <c r="E60" s="67"/>
      <c r="F60" s="98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6" customFormat="1" ht="15">
      <c r="D61" s="67"/>
      <c r="E61" s="67"/>
      <c r="F61" s="84"/>
      <c r="G61" s="33" t="s">
        <v>101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6" t="s">
        <v>64</v>
      </c>
    </row>
    <row r="67" ht="15">
      <c r="F6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9"/>
      <c r="F7" s="113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5">
      <c r="D8" s="28"/>
      <c r="E8" s="28"/>
      <c r="F8" s="109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5">
      <c r="D9" s="28"/>
      <c r="E9" s="28"/>
      <c r="F9" s="109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5">
      <c r="D10" s="28"/>
      <c r="E10" s="28"/>
      <c r="F10" s="109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5">
      <c r="D12" s="28"/>
      <c r="E12" s="28"/>
      <c r="F12" s="109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5">
      <c r="D13" s="28"/>
      <c r="E13" s="28"/>
      <c r="F13" s="109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5">
      <c r="D14" s="28"/>
      <c r="E14" s="28"/>
      <c r="F14" s="109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5">
      <c r="D16" s="28"/>
      <c r="E16" s="28"/>
      <c r="F16" s="109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5">
      <c r="D17" s="28"/>
      <c r="E17" s="28"/>
      <c r="F17" s="109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5">
      <c r="D18" s="28"/>
      <c r="E18" s="28"/>
      <c r="F18" s="109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5">
      <c r="D20" s="28"/>
      <c r="E20" s="28"/>
      <c r="F20" s="109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5">
      <c r="D21" s="28"/>
      <c r="E21" s="28"/>
      <c r="F21" s="109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5">
      <c r="D22" s="28"/>
      <c r="E22" s="28"/>
      <c r="F22" s="109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5">
      <c r="D24" s="28"/>
      <c r="E24" s="28"/>
      <c r="F24" s="109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5">
      <c r="D25" s="28"/>
      <c r="E25" s="28"/>
      <c r="F25" s="109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5">
      <c r="D26" s="28"/>
      <c r="E26" s="28"/>
      <c r="F26" s="109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5">
      <c r="D28" s="28"/>
      <c r="E28" s="28"/>
      <c r="F28" s="109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5">
      <c r="D29" s="28"/>
      <c r="E29" s="28"/>
      <c r="F29" s="109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5">
      <c r="D30" s="28"/>
      <c r="E30" s="28"/>
      <c r="F30" s="109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5">
      <c r="D32" s="28"/>
      <c r="E32" s="28"/>
      <c r="F32" s="109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5">
      <c r="D33" s="28"/>
      <c r="E33" s="28"/>
      <c r="F33" s="109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5">
      <c r="D34" s="28"/>
      <c r="E34" s="28"/>
      <c r="F34" s="109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5">
      <c r="D36" s="28"/>
      <c r="E36" s="28"/>
      <c r="F36" s="109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5">
      <c r="D37" s="28"/>
      <c r="E37" s="28"/>
      <c r="F37" s="109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5">
      <c r="D38" s="28"/>
      <c r="E38" s="28"/>
      <c r="F38" s="109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5">
      <c r="D40" s="28"/>
      <c r="E40" s="28"/>
      <c r="F40" s="109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5">
      <c r="D41" s="28"/>
      <c r="E41" s="28"/>
      <c r="F41" s="109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5">
      <c r="D42" s="28"/>
      <c r="E42" s="28"/>
      <c r="F42" s="109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5">
      <c r="D44" s="28"/>
      <c r="E44" s="28"/>
      <c r="F44" s="109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5">
      <c r="D45" s="28"/>
      <c r="E45" s="28"/>
      <c r="F45" s="109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5">
      <c r="D46" s="28"/>
      <c r="E46" s="28"/>
      <c r="F46" s="109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5">
      <c r="D48" s="67"/>
      <c r="E48" s="67"/>
      <c r="F48" s="109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5">
      <c r="D49" s="67"/>
      <c r="E49" s="67"/>
      <c r="F49" s="109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5" customFormat="1" ht="15">
      <c r="D50" s="67"/>
      <c r="E50" s="67"/>
      <c r="F50" s="109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6" customFormat="1" ht="15">
      <c r="D51" s="67"/>
      <c r="E51" s="67"/>
      <c r="F51" s="75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6" customFormat="1" ht="15">
      <c r="D52" s="67"/>
      <c r="E52" s="67"/>
      <c r="F52" s="76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6" customFormat="1" ht="15">
      <c r="D53" s="67"/>
      <c r="E53" s="67"/>
      <c r="F53" s="78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6" customFormat="1" ht="15">
      <c r="D54" s="67"/>
      <c r="E54" s="67"/>
      <c r="F54" s="80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6" customFormat="1" ht="15">
      <c r="D55" s="67"/>
      <c r="E55" s="67"/>
      <c r="F55" s="82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6" customFormat="1" ht="15">
      <c r="D56" s="67"/>
      <c r="E56" s="67"/>
      <c r="F56" s="87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6" customFormat="1" ht="15">
      <c r="D57" s="67"/>
      <c r="E57" s="67"/>
      <c r="F57" s="89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6" customFormat="1" ht="15">
      <c r="D58" s="67"/>
      <c r="E58" s="67"/>
      <c r="F58" s="92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6" customFormat="1" ht="15">
      <c r="D59" s="67"/>
      <c r="E59" s="67"/>
      <c r="F59" s="94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6" customFormat="1" ht="15">
      <c r="D60" s="67"/>
      <c r="E60" s="67"/>
      <c r="F60" s="98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6" customFormat="1" ht="15">
      <c r="D61" s="67"/>
      <c r="E61" s="67"/>
      <c r="F61" s="84"/>
      <c r="G61" s="33" t="s">
        <v>101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6" t="s">
        <v>64</v>
      </c>
    </row>
    <row r="67" ht="15">
      <c r="F6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68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5">
      <c r="D7" s="70">
        <v>2005</v>
      </c>
      <c r="E7" s="71"/>
      <c r="F7" s="121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5">
      <c r="D8" s="15"/>
      <c r="E8" s="15"/>
      <c r="F8" s="122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5">
      <c r="D9" s="15"/>
      <c r="E9" s="15"/>
      <c r="F9" s="122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5">
      <c r="D10" s="15"/>
      <c r="E10" s="15"/>
      <c r="F10" s="122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5">
      <c r="D11" s="72">
        <v>2006</v>
      </c>
      <c r="E11" s="15"/>
      <c r="F11" s="122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5">
      <c r="D12" s="15"/>
      <c r="E12" s="15"/>
      <c r="F12" s="122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5">
      <c r="D13" s="15"/>
      <c r="E13" s="15"/>
      <c r="F13" s="122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5">
      <c r="D14" s="15"/>
      <c r="E14" s="15"/>
      <c r="F14" s="122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5">
      <c r="D15" s="72">
        <v>2007</v>
      </c>
      <c r="E15" s="15"/>
      <c r="F15" s="122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5">
      <c r="D16" s="15"/>
      <c r="E16" s="15"/>
      <c r="F16" s="122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5">
      <c r="D17" s="15"/>
      <c r="E17" s="15"/>
      <c r="F17" s="122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5">
      <c r="D18" s="15"/>
      <c r="E18" s="15"/>
      <c r="F18" s="122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5">
      <c r="D20" s="28"/>
      <c r="E20" s="28"/>
      <c r="F20" s="109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5">
      <c r="D21" s="28"/>
      <c r="E21" s="28"/>
      <c r="F21" s="109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5">
      <c r="D22" s="28"/>
      <c r="E22" s="28"/>
      <c r="F22" s="109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5">
      <c r="D24" s="28"/>
      <c r="E24" s="28"/>
      <c r="F24" s="109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5">
      <c r="D25" s="28"/>
      <c r="E25" s="28"/>
      <c r="F25" s="109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5">
      <c r="D26" s="28"/>
      <c r="E26" s="28"/>
      <c r="F26" s="109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5">
      <c r="D28" s="28"/>
      <c r="E28" s="28"/>
      <c r="F28" s="109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5">
      <c r="D29" s="28"/>
      <c r="E29" s="28"/>
      <c r="F29" s="109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5">
      <c r="D30" s="28"/>
      <c r="E30" s="28"/>
      <c r="F30" s="109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5">
      <c r="D32" s="28"/>
      <c r="E32" s="28"/>
      <c r="F32" s="109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5">
      <c r="D33" s="28"/>
      <c r="E33" s="28"/>
      <c r="F33" s="109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5">
      <c r="D34" s="28"/>
      <c r="E34" s="28"/>
      <c r="F34" s="109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5">
      <c r="D36" s="28"/>
      <c r="E36" s="28"/>
      <c r="F36" s="109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5">
      <c r="D37" s="28"/>
      <c r="E37" s="28"/>
      <c r="F37" s="109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5">
      <c r="D38" s="28"/>
      <c r="E38" s="28"/>
      <c r="F38" s="109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5">
      <c r="D40" s="28"/>
      <c r="E40" s="28"/>
      <c r="F40" s="109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5">
      <c r="D41" s="28"/>
      <c r="E41" s="28"/>
      <c r="F41" s="109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5">
      <c r="D42" s="28"/>
      <c r="E42" s="28"/>
      <c r="F42" s="109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5">
      <c r="D44" s="28"/>
      <c r="E44" s="28"/>
      <c r="F44" s="109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5">
      <c r="D45" s="28"/>
      <c r="E45" s="28"/>
      <c r="F45" s="109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5">
      <c r="D46" s="28"/>
      <c r="E46" s="28"/>
      <c r="F46" s="109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5">
      <c r="D48" s="67"/>
      <c r="E48" s="67"/>
      <c r="F48" s="109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5">
      <c r="D49" s="67"/>
      <c r="E49" s="67"/>
      <c r="F49" s="109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5" customFormat="1" ht="15">
      <c r="D50" s="67"/>
      <c r="E50" s="67"/>
      <c r="F50" s="109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6" customFormat="1" ht="15">
      <c r="D51" s="67"/>
      <c r="E51" s="67"/>
      <c r="F51" s="75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6" customFormat="1" ht="15">
      <c r="D52" s="67"/>
      <c r="E52" s="67"/>
      <c r="F52" s="76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6" customFormat="1" ht="15">
      <c r="D53" s="67"/>
      <c r="E53" s="67"/>
      <c r="F53" s="78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6" customFormat="1" ht="15">
      <c r="D54" s="67"/>
      <c r="E54" s="67"/>
      <c r="F54" s="80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6" customFormat="1" ht="15">
      <c r="D55" s="67"/>
      <c r="E55" s="67"/>
      <c r="F55" s="82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6" customFormat="1" ht="15">
      <c r="D56" s="67"/>
      <c r="E56" s="67"/>
      <c r="F56" s="87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6" customFormat="1" ht="15">
      <c r="D57" s="67"/>
      <c r="E57" s="67"/>
      <c r="F57" s="89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6" customFormat="1" ht="15">
      <c r="D58" s="67"/>
      <c r="E58" s="67"/>
      <c r="F58" s="92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6" customFormat="1" ht="15">
      <c r="D59" s="67"/>
      <c r="E59" s="67"/>
      <c r="F59" s="94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6" customFormat="1" ht="15">
      <c r="D60" s="67"/>
      <c r="E60" s="67"/>
      <c r="F60" s="100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6" customFormat="1" ht="15">
      <c r="D61" s="67"/>
      <c r="E61" s="67"/>
      <c r="F61" s="84"/>
      <c r="G61" s="33" t="s">
        <v>101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="45" customFormat="1" ht="6" customHeight="1"/>
    <row r="63" s="63" customFormat="1" ht="15">
      <c r="F63" s="43" t="s">
        <v>15</v>
      </c>
    </row>
    <row r="64" spans="6:21" ht="15">
      <c r="F64" s="114" t="s">
        <v>71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6:21" ht="11.25" customHeight="1"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="63" customFormat="1" ht="15">
      <c r="F66" s="46" t="s">
        <v>38</v>
      </c>
    </row>
    <row r="67" ht="15">
      <c r="F67" s="46" t="s">
        <v>64</v>
      </c>
    </row>
    <row r="68" ht="15">
      <c r="F68" s="46" t="s">
        <v>76</v>
      </c>
    </row>
  </sheetData>
  <sheetProtection/>
  <mergeCells count="16">
    <mergeCell ref="F35:F38"/>
    <mergeCell ref="F64:U65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printOptions/>
  <pageMargins left="0.75" right="0.75" top="1" bottom="1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68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9"/>
      <c r="F7" s="113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5">
      <c r="D8" s="28"/>
      <c r="E8" s="28"/>
      <c r="F8" s="109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5">
      <c r="D9" s="28"/>
      <c r="E9" s="28"/>
      <c r="F9" s="109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5">
      <c r="D10" s="28"/>
      <c r="E10" s="28"/>
      <c r="F10" s="109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5">
      <c r="D12" s="28"/>
      <c r="E12" s="28"/>
      <c r="F12" s="109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5">
      <c r="D13" s="28"/>
      <c r="E13" s="28"/>
      <c r="F13" s="109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5">
      <c r="D14" s="28"/>
      <c r="E14" s="28"/>
      <c r="F14" s="109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5">
      <c r="D16" s="28"/>
      <c r="E16" s="28"/>
      <c r="F16" s="109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5">
      <c r="D17" s="28"/>
      <c r="E17" s="28"/>
      <c r="F17" s="109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5">
      <c r="D18" s="28"/>
      <c r="E18" s="28"/>
      <c r="F18" s="109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5">
      <c r="D20" s="28"/>
      <c r="E20" s="28"/>
      <c r="F20" s="109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5">
      <c r="D21" s="28"/>
      <c r="E21" s="28"/>
      <c r="F21" s="109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5">
      <c r="D22" s="28"/>
      <c r="E22" s="28"/>
      <c r="F22" s="109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5">
      <c r="D24" s="28"/>
      <c r="E24" s="28"/>
      <c r="F24" s="109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5">
      <c r="D25" s="28"/>
      <c r="E25" s="28"/>
      <c r="F25" s="109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5">
      <c r="D26" s="28"/>
      <c r="E26" s="28"/>
      <c r="F26" s="109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5">
      <c r="D28" s="28"/>
      <c r="E28" s="28"/>
      <c r="F28" s="109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5">
      <c r="D29" s="28"/>
      <c r="E29" s="28"/>
      <c r="F29" s="109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5">
      <c r="D30" s="28"/>
      <c r="E30" s="28"/>
      <c r="F30" s="109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5">
      <c r="D32" s="28"/>
      <c r="E32" s="28"/>
      <c r="F32" s="109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5">
      <c r="D33" s="28"/>
      <c r="E33" s="28"/>
      <c r="F33" s="109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5">
      <c r="D34" s="28"/>
      <c r="E34" s="28"/>
      <c r="F34" s="109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5">
      <c r="D36" s="28"/>
      <c r="E36" s="28"/>
      <c r="F36" s="109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5">
      <c r="D37" s="28"/>
      <c r="E37" s="28"/>
      <c r="F37" s="109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5">
      <c r="D38" s="28"/>
      <c r="E38" s="28"/>
      <c r="F38" s="109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5">
      <c r="D40" s="28"/>
      <c r="E40" s="28"/>
      <c r="F40" s="109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5">
      <c r="D41" s="28"/>
      <c r="E41" s="28"/>
      <c r="F41" s="109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5">
      <c r="D42" s="28"/>
      <c r="E42" s="28"/>
      <c r="F42" s="109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5">
      <c r="D44" s="28"/>
      <c r="E44" s="28"/>
      <c r="F44" s="109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5">
      <c r="D45" s="28"/>
      <c r="E45" s="28"/>
      <c r="F45" s="109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5">
      <c r="D46" s="28"/>
      <c r="E46" s="28"/>
      <c r="F46" s="109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5">
      <c r="D48" s="67"/>
      <c r="E48" s="67"/>
      <c r="F48" s="109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5">
      <c r="D49" s="67"/>
      <c r="E49" s="67"/>
      <c r="F49" s="109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5" customFormat="1" ht="15">
      <c r="D50" s="67"/>
      <c r="E50" s="67"/>
      <c r="F50" s="109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6" customFormat="1" ht="15">
      <c r="D51" s="67"/>
      <c r="E51" s="67"/>
      <c r="F51" s="75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6" customFormat="1" ht="15">
      <c r="D52" s="67"/>
      <c r="E52" s="67"/>
      <c r="F52" s="76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6" customFormat="1" ht="15">
      <c r="D53" s="67"/>
      <c r="E53" s="67"/>
      <c r="F53" s="78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6" customFormat="1" ht="15">
      <c r="D54" s="67"/>
      <c r="E54" s="67"/>
      <c r="F54" s="80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6" customFormat="1" ht="15">
      <c r="D55" s="67"/>
      <c r="E55" s="67"/>
      <c r="F55" s="82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6" customFormat="1" ht="15">
      <c r="D56" s="67"/>
      <c r="E56" s="67"/>
      <c r="F56" s="87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6" customFormat="1" ht="15">
      <c r="D57" s="67"/>
      <c r="E57" s="67"/>
      <c r="F57" s="89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6" customFormat="1" ht="15">
      <c r="D58" s="67"/>
      <c r="E58" s="67"/>
      <c r="F58" s="92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6" customFormat="1" ht="15">
      <c r="D59" s="67"/>
      <c r="E59" s="67"/>
      <c r="F59" s="94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6" customFormat="1" ht="15">
      <c r="D60" s="67"/>
      <c r="E60" s="67"/>
      <c r="F60" s="100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6" customFormat="1" ht="15">
      <c r="D61" s="67"/>
      <c r="E61" s="67"/>
      <c r="F61" s="84"/>
      <c r="G61" s="33" t="s">
        <v>101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7" t="s">
        <v>39</v>
      </c>
    </row>
    <row r="67" ht="15">
      <c r="F67" s="47" t="s">
        <v>67</v>
      </c>
    </row>
    <row r="68" ht="15">
      <c r="F68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9"/>
      <c r="F7" s="113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5">
      <c r="D8" s="28"/>
      <c r="E8" s="28"/>
      <c r="F8" s="109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5">
      <c r="D9" s="28"/>
      <c r="E9" s="28"/>
      <c r="F9" s="109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5">
      <c r="D10" s="28"/>
      <c r="E10" s="28"/>
      <c r="F10" s="109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5">
      <c r="D12" s="28"/>
      <c r="E12" s="28"/>
      <c r="F12" s="109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5">
      <c r="D13" s="28"/>
      <c r="E13" s="28"/>
      <c r="F13" s="109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5">
      <c r="D14" s="28"/>
      <c r="E14" s="28"/>
      <c r="F14" s="109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5">
      <c r="D16" s="28"/>
      <c r="E16" s="28"/>
      <c r="F16" s="109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5">
      <c r="D17" s="28"/>
      <c r="E17" s="28"/>
      <c r="F17" s="109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5">
      <c r="D18" s="28"/>
      <c r="E18" s="28"/>
      <c r="F18" s="109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5">
      <c r="D20" s="28"/>
      <c r="E20" s="28"/>
      <c r="F20" s="109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5">
      <c r="D21" s="28"/>
      <c r="E21" s="28"/>
      <c r="F21" s="109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5">
      <c r="D22" s="28"/>
      <c r="E22" s="28"/>
      <c r="F22" s="109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5">
      <c r="D24" s="28"/>
      <c r="E24" s="28"/>
      <c r="F24" s="109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5">
      <c r="D25" s="28"/>
      <c r="E25" s="28"/>
      <c r="F25" s="109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5">
      <c r="D26" s="28"/>
      <c r="E26" s="28"/>
      <c r="F26" s="109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5">
      <c r="D28" s="28"/>
      <c r="E28" s="28"/>
      <c r="F28" s="109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5">
      <c r="D29" s="28"/>
      <c r="E29" s="28"/>
      <c r="F29" s="109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5">
      <c r="D30" s="28"/>
      <c r="E30" s="28"/>
      <c r="F30" s="109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5">
      <c r="D32" s="28"/>
      <c r="E32" s="28"/>
      <c r="F32" s="109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5">
      <c r="D33" s="28"/>
      <c r="E33" s="28"/>
      <c r="F33" s="109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5">
      <c r="D34" s="28"/>
      <c r="E34" s="28"/>
      <c r="F34" s="109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5">
      <c r="D36" s="28"/>
      <c r="E36" s="28"/>
      <c r="F36" s="109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5">
      <c r="D37" s="28"/>
      <c r="E37" s="28"/>
      <c r="F37" s="109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5">
      <c r="D38" s="28"/>
      <c r="E38" s="28"/>
      <c r="F38" s="109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5">
      <c r="D40" s="28"/>
      <c r="E40" s="28"/>
      <c r="F40" s="109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5">
      <c r="D41" s="28"/>
      <c r="E41" s="28"/>
      <c r="F41" s="109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5">
      <c r="D42" s="28"/>
      <c r="E42" s="28"/>
      <c r="F42" s="109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5">
      <c r="D44" s="28"/>
      <c r="E44" s="28"/>
      <c r="F44" s="109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5">
      <c r="D45" s="28"/>
      <c r="E45" s="28"/>
      <c r="F45" s="109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5">
      <c r="D46" s="28"/>
      <c r="E46" s="28"/>
      <c r="F46" s="109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5">
      <c r="D48" s="67"/>
      <c r="E48" s="67"/>
      <c r="F48" s="109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5">
      <c r="D49" s="67"/>
      <c r="E49" s="67"/>
      <c r="F49" s="109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5" customFormat="1" ht="15">
      <c r="D50" s="67"/>
      <c r="E50" s="67"/>
      <c r="F50" s="109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6" customFormat="1" ht="15">
      <c r="D51" s="67"/>
      <c r="E51" s="67"/>
      <c r="F51" s="75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6" customFormat="1" ht="15">
      <c r="D52" s="67"/>
      <c r="E52" s="67"/>
      <c r="F52" s="76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6" customFormat="1" ht="15">
      <c r="D53" s="67"/>
      <c r="E53" s="67"/>
      <c r="F53" s="78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6" customFormat="1" ht="15">
      <c r="D54" s="67"/>
      <c r="E54" s="67"/>
      <c r="F54" s="80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6" customFormat="1" ht="15">
      <c r="D55" s="67"/>
      <c r="E55" s="67"/>
      <c r="F55" s="82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6" customFormat="1" ht="15">
      <c r="D56" s="67"/>
      <c r="E56" s="67"/>
      <c r="F56" s="87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6" customFormat="1" ht="15">
      <c r="D57" s="67"/>
      <c r="E57" s="67"/>
      <c r="F57" s="89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6" customFormat="1" ht="15">
      <c r="D58" s="67"/>
      <c r="E58" s="67"/>
      <c r="F58" s="92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6" customFormat="1" ht="15">
      <c r="D59" s="67"/>
      <c r="E59" s="67"/>
      <c r="F59" s="94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6" customFormat="1" ht="15">
      <c r="D60" s="67"/>
      <c r="E60" s="67"/>
      <c r="F60" s="100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6" customFormat="1" ht="15">
      <c r="D61" s="67"/>
      <c r="E61" s="67"/>
      <c r="F61" s="84"/>
      <c r="G61" s="33" t="s">
        <v>101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6" t="s">
        <v>64</v>
      </c>
    </row>
    <row r="67" spans="4:21" s="58" customFormat="1" ht="15">
      <c r="D67" s="11"/>
      <c r="E67" s="11"/>
      <c r="F67" s="46" t="s">
        <v>76</v>
      </c>
      <c r="G67" s="33"/>
      <c r="H67" s="34"/>
      <c r="I67" s="34"/>
      <c r="J67" s="39"/>
      <c r="K67" s="40"/>
      <c r="L67" s="35"/>
      <c r="M67" s="34"/>
      <c r="N67" s="34"/>
      <c r="O67" s="34"/>
      <c r="P67" s="34"/>
      <c r="Q67" s="35"/>
      <c r="R67" s="36"/>
      <c r="S67" s="36"/>
      <c r="T67" s="41"/>
      <c r="U67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9"/>
      <c r="F7" s="113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5">
      <c r="D8" s="28"/>
      <c r="E8" s="28"/>
      <c r="F8" s="109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5">
      <c r="D9" s="28"/>
      <c r="E9" s="28"/>
      <c r="F9" s="109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5">
      <c r="D10" s="28"/>
      <c r="E10" s="28"/>
      <c r="F10" s="109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5">
      <c r="D12" s="28"/>
      <c r="E12" s="28"/>
      <c r="F12" s="109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5">
      <c r="D13" s="28"/>
      <c r="E13" s="28"/>
      <c r="F13" s="109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5">
      <c r="D14" s="28"/>
      <c r="E14" s="28"/>
      <c r="F14" s="109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5">
      <c r="D16" s="28"/>
      <c r="E16" s="28"/>
      <c r="F16" s="109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5">
      <c r="D17" s="28"/>
      <c r="E17" s="28"/>
      <c r="F17" s="109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5">
      <c r="D18" s="28"/>
      <c r="E18" s="28"/>
      <c r="F18" s="109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5">
      <c r="D20" s="28"/>
      <c r="E20" s="28"/>
      <c r="F20" s="109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5">
      <c r="D21" s="28"/>
      <c r="E21" s="28"/>
      <c r="F21" s="109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5">
      <c r="D22" s="28"/>
      <c r="E22" s="28"/>
      <c r="F22" s="109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5">
      <c r="D24" s="28"/>
      <c r="E24" s="28"/>
      <c r="F24" s="109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5">
      <c r="D25" s="28"/>
      <c r="E25" s="28"/>
      <c r="F25" s="109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5">
      <c r="D26" s="28"/>
      <c r="E26" s="28"/>
      <c r="F26" s="109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5">
      <c r="D28" s="28"/>
      <c r="E28" s="28"/>
      <c r="F28" s="109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5">
      <c r="D29" s="28"/>
      <c r="E29" s="28"/>
      <c r="F29" s="109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5">
      <c r="D30" s="28"/>
      <c r="E30" s="28"/>
      <c r="F30" s="109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5">
      <c r="D32" s="28"/>
      <c r="E32" s="28"/>
      <c r="F32" s="109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5">
      <c r="D33" s="28"/>
      <c r="E33" s="28"/>
      <c r="F33" s="109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5">
      <c r="D34" s="28"/>
      <c r="E34" s="28"/>
      <c r="F34" s="109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5">
      <c r="D36" s="28"/>
      <c r="E36" s="28"/>
      <c r="F36" s="109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5">
      <c r="D37" s="28"/>
      <c r="E37" s="28"/>
      <c r="F37" s="109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5">
      <c r="D38" s="28"/>
      <c r="E38" s="28"/>
      <c r="F38" s="109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5">
      <c r="D40" s="28"/>
      <c r="E40" s="28"/>
      <c r="F40" s="109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5">
      <c r="D41" s="28"/>
      <c r="E41" s="28"/>
      <c r="F41" s="109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5">
      <c r="D42" s="28"/>
      <c r="E42" s="28"/>
      <c r="F42" s="109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5">
      <c r="D44" s="28"/>
      <c r="E44" s="28"/>
      <c r="F44" s="109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5">
      <c r="D45" s="28"/>
      <c r="E45" s="28"/>
      <c r="F45" s="109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5">
      <c r="D46" s="28"/>
      <c r="E46" s="28"/>
      <c r="F46" s="109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5">
      <c r="D48" s="67"/>
      <c r="E48" s="67"/>
      <c r="F48" s="109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5">
      <c r="D49" s="67"/>
      <c r="E49" s="67"/>
      <c r="F49" s="109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5" customFormat="1" ht="15">
      <c r="D50" s="67"/>
      <c r="E50" s="67"/>
      <c r="F50" s="109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6" customFormat="1" ht="15">
      <c r="D51" s="67"/>
      <c r="E51" s="67"/>
      <c r="F51" s="75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6" customFormat="1" ht="15">
      <c r="D52" s="67"/>
      <c r="E52" s="67"/>
      <c r="F52" s="76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6" customFormat="1" ht="15">
      <c r="D53" s="67"/>
      <c r="E53" s="67"/>
      <c r="F53" s="78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6" customFormat="1" ht="15">
      <c r="D54" s="67"/>
      <c r="E54" s="67"/>
      <c r="F54" s="80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6" customFormat="1" ht="15">
      <c r="D55" s="67"/>
      <c r="E55" s="67"/>
      <c r="F55" s="82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6" customFormat="1" ht="15">
      <c r="D56" s="67"/>
      <c r="E56" s="67"/>
      <c r="F56" s="87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6" customFormat="1" ht="15">
      <c r="D57" s="67"/>
      <c r="E57" s="67"/>
      <c r="F57" s="89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6" customFormat="1" ht="15">
      <c r="D58" s="67"/>
      <c r="E58" s="67"/>
      <c r="F58" s="92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6" customFormat="1" ht="15">
      <c r="D59" s="67"/>
      <c r="E59" s="67"/>
      <c r="F59" s="94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6" customFormat="1" ht="15">
      <c r="D60" s="67"/>
      <c r="E60" s="67"/>
      <c r="F60" s="100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6" customFormat="1" ht="15">
      <c r="D61" s="67"/>
      <c r="E61" s="67"/>
      <c r="F61" s="84"/>
      <c r="G61" s="33" t="s">
        <v>101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ht="6" customHeight="1"/>
    <row r="63" ht="15">
      <c r="F63" s="21" t="s">
        <v>15</v>
      </c>
    </row>
    <row r="64" ht="15">
      <c r="F64" s="46" t="s">
        <v>69</v>
      </c>
    </row>
    <row r="65" ht="15">
      <c r="F65" s="46" t="s">
        <v>70</v>
      </c>
    </row>
    <row r="66" ht="14.25" customHeight="1">
      <c r="F66" s="46" t="s">
        <v>64</v>
      </c>
    </row>
    <row r="67" ht="15">
      <c r="F6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21">
      <c r="A1" s="14" t="s">
        <v>102</v>
      </c>
    </row>
    <row r="2" ht="12.75">
      <c r="A2" s="44" t="s">
        <v>33</v>
      </c>
    </row>
    <row r="3" spans="17:19" ht="12.75">
      <c r="Q3" s="51"/>
      <c r="R3" s="51"/>
      <c r="S3" s="51"/>
    </row>
    <row r="4" spans="1:19" ht="12.75">
      <c r="A4" s="102" t="s">
        <v>42</v>
      </c>
      <c r="B4" s="108" t="s">
        <v>73</v>
      </c>
      <c r="C4" s="108"/>
      <c r="D4" s="108"/>
      <c r="E4" s="108"/>
      <c r="F4" s="19"/>
      <c r="G4" s="107" t="s">
        <v>72</v>
      </c>
      <c r="H4" s="107"/>
      <c r="I4" s="107"/>
      <c r="J4" s="107"/>
      <c r="K4" s="19"/>
      <c r="L4" s="107" t="s">
        <v>58</v>
      </c>
      <c r="M4" s="107"/>
      <c r="N4" s="107"/>
      <c r="O4" s="107"/>
      <c r="P4" s="19"/>
      <c r="Q4" s="106" t="s">
        <v>61</v>
      </c>
      <c r="R4" s="106"/>
      <c r="S4" s="106"/>
    </row>
    <row r="5" spans="1:19" ht="24">
      <c r="A5" s="103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f>+'XV Region'!R61</f>
        <v>63360</v>
      </c>
      <c r="C6" s="36">
        <f>+'XV Region'!S61</f>
        <v>528</v>
      </c>
      <c r="D6" s="36">
        <f>+'XV Region'!T61</f>
        <v>314</v>
      </c>
      <c r="E6" s="36">
        <f>+'XV Region'!U61</f>
        <v>413</v>
      </c>
      <c r="F6" s="36"/>
      <c r="G6" s="36">
        <f>+'XV Region'!M61</f>
        <v>1684.5565703440632</v>
      </c>
      <c r="H6" s="36">
        <f>+'XV Region'!N61</f>
        <v>33.5402623679098</v>
      </c>
      <c r="I6" s="36">
        <f>+'XV Region'!O61</f>
        <v>26.870046635246283</v>
      </c>
      <c r="J6" s="36">
        <f>+'XV Region'!P61</f>
        <v>30.754303195024132</v>
      </c>
      <c r="K6" s="36"/>
      <c r="L6" s="36">
        <f>+'XV Region'!H61</f>
        <v>346.08405004379676</v>
      </c>
      <c r="M6" s="36">
        <f>+'XV Region'!I61</f>
        <v>3.635608798315194</v>
      </c>
      <c r="N6" s="36">
        <f>+'XV Region'!J61</f>
        <v>2.0949698989783716</v>
      </c>
      <c r="O6" s="36">
        <f>+'XV Region'!K61</f>
        <v>2.227888814853414</v>
      </c>
      <c r="P6" s="36"/>
      <c r="Q6" s="36">
        <f aca="true" t="shared" si="0" ref="Q6:Q12">SUM(B6:E6)</f>
        <v>64615</v>
      </c>
      <c r="R6" s="36">
        <f aca="true" t="shared" si="1" ref="R6:R12">SUM(G6:J6)</f>
        <v>1775.7211825422432</v>
      </c>
      <c r="S6" s="36">
        <f aca="true" t="shared" si="2" ref="S6:S12">SUM(L6:O6)</f>
        <v>354.0425175559438</v>
      </c>
    </row>
    <row r="7" spans="1:19" ht="13.5">
      <c r="A7" s="48" t="s">
        <v>44</v>
      </c>
      <c r="B7" s="36">
        <f>+I_Region!R61</f>
        <v>82080</v>
      </c>
      <c r="C7" s="36">
        <f>+I_Region!S61</f>
        <v>3143</v>
      </c>
      <c r="D7" s="36">
        <f>+I_Region!T61</f>
        <v>1467</v>
      </c>
      <c r="E7" s="36">
        <f>+I_Region!U61</f>
        <v>2063</v>
      </c>
      <c r="F7" s="36"/>
      <c r="G7" s="36">
        <f>+I_Region!M61</f>
        <v>3078.083533715802</v>
      </c>
      <c r="H7" s="36">
        <f>+I_Region!N61</f>
        <v>246.89737233051773</v>
      </c>
      <c r="I7" s="36">
        <f>+I_Region!O61</f>
        <v>72.85050057757846</v>
      </c>
      <c r="J7" s="36">
        <f>+I_Region!P61</f>
        <v>109.76794834143504</v>
      </c>
      <c r="K7" s="36"/>
      <c r="L7" s="36">
        <f>+I_Region!H61</f>
        <v>382.518603727383</v>
      </c>
      <c r="M7" s="36">
        <f>+I_Region!I61</f>
        <v>21.002626577737345</v>
      </c>
      <c r="N7" s="36">
        <f>+I_Region!J61</f>
        <v>9.360083121705836</v>
      </c>
      <c r="O7" s="36">
        <f>+I_Region!K61</f>
        <v>12.677727582181692</v>
      </c>
      <c r="P7" s="36"/>
      <c r="Q7" s="36">
        <f t="shared" si="0"/>
        <v>88753</v>
      </c>
      <c r="R7" s="36">
        <f t="shared" si="1"/>
        <v>3507.5993549653326</v>
      </c>
      <c r="S7" s="36">
        <f t="shared" si="2"/>
        <v>425.55904100900784</v>
      </c>
    </row>
    <row r="8" spans="1:19" ht="13.5">
      <c r="A8" s="48" t="s">
        <v>45</v>
      </c>
      <c r="B8" s="36">
        <f>+'II Region'!R61</f>
        <v>138174</v>
      </c>
      <c r="C8" s="36">
        <f>+'II Region'!S61</f>
        <v>2442</v>
      </c>
      <c r="D8" s="36">
        <f>+'II Region'!T61</f>
        <v>1322</v>
      </c>
      <c r="E8" s="36">
        <f>+'II Region'!U61</f>
        <v>1479</v>
      </c>
      <c r="F8" s="36"/>
      <c r="G8" s="36">
        <f>+'II Region'!M61</f>
        <v>5446.539432959007</v>
      </c>
      <c r="H8" s="36">
        <f>+'II Region'!N61</f>
        <v>159.698205895905</v>
      </c>
      <c r="I8" s="36">
        <f>+'II Region'!O61</f>
        <v>141.02616725408043</v>
      </c>
      <c r="J8" s="36">
        <f>+'II Region'!P61</f>
        <v>132.9964090478668</v>
      </c>
      <c r="K8" s="36"/>
      <c r="L8" s="36">
        <f>+'II Region'!H61</f>
        <v>687.530196634867</v>
      </c>
      <c r="M8" s="36">
        <f>+'II Region'!I61</f>
        <v>14.187275649496405</v>
      </c>
      <c r="N8" s="36">
        <f>+'II Region'!J61</f>
        <v>14.153672549580815</v>
      </c>
      <c r="O8" s="36">
        <f>+'II Region'!K61</f>
        <v>10.71744069858263</v>
      </c>
      <c r="P8" s="36"/>
      <c r="Q8" s="36">
        <f t="shared" si="0"/>
        <v>143417</v>
      </c>
      <c r="R8" s="36">
        <f t="shared" si="1"/>
        <v>5880.260215156859</v>
      </c>
      <c r="S8" s="36">
        <f t="shared" si="2"/>
        <v>726.588585532527</v>
      </c>
    </row>
    <row r="9" spans="1:19" ht="13.5">
      <c r="A9" s="48" t="s">
        <v>46</v>
      </c>
      <c r="B9" s="36">
        <f>+'III Region'!R61</f>
        <v>72385</v>
      </c>
      <c r="C9" s="36">
        <f>+'III Region'!S61</f>
        <v>2631</v>
      </c>
      <c r="D9" s="36">
        <f>+'III Region'!T61</f>
        <v>2566</v>
      </c>
      <c r="E9" s="36">
        <f>+'III Region'!U61</f>
        <v>758</v>
      </c>
      <c r="F9" s="36"/>
      <c r="G9" s="36">
        <f>+'III Region'!M61</f>
        <v>2594.368114240963</v>
      </c>
      <c r="H9" s="36">
        <f>+'III Region'!N61</f>
        <v>229.72713721653457</v>
      </c>
      <c r="I9" s="36">
        <f>+'III Region'!O61</f>
        <v>147.18221023351663</v>
      </c>
      <c r="J9" s="36">
        <f>+'III Region'!P61</f>
        <v>69.70672793251626</v>
      </c>
      <c r="K9" s="36"/>
      <c r="L9" s="36">
        <f>+'III Region'!H61</f>
        <v>332.3631885327911</v>
      </c>
      <c r="M9" s="36">
        <f>+'III Region'!I61</f>
        <v>14.226929981600472</v>
      </c>
      <c r="N9" s="36">
        <f>+'III Region'!J61</f>
        <v>19.825996401756864</v>
      </c>
      <c r="O9" s="36">
        <f>+'III Region'!K61</f>
        <v>8.05791266370351</v>
      </c>
      <c r="P9" s="36"/>
      <c r="Q9" s="36">
        <f t="shared" si="0"/>
        <v>78340</v>
      </c>
      <c r="R9" s="36">
        <f t="shared" si="1"/>
        <v>3040.9841896235307</v>
      </c>
      <c r="S9" s="36">
        <f t="shared" si="2"/>
        <v>374.47402757985196</v>
      </c>
    </row>
    <row r="10" spans="1:19" ht="13.5">
      <c r="A10" s="48" t="s">
        <v>47</v>
      </c>
      <c r="B10" s="36">
        <f>+'IV Region'!R61</f>
        <v>183588</v>
      </c>
      <c r="C10" s="36">
        <f>+'IV Region'!S61</f>
        <v>10785</v>
      </c>
      <c r="D10" s="36">
        <f>+'IV Region'!T61</f>
        <v>3203</v>
      </c>
      <c r="E10" s="36">
        <f>+'IV Region'!U61</f>
        <v>2052</v>
      </c>
      <c r="F10" s="36"/>
      <c r="G10" s="36">
        <f>+'IV Region'!M61</f>
        <v>5836.665146931126</v>
      </c>
      <c r="H10" s="36">
        <f>+'IV Region'!N61</f>
        <v>652.2404203564129</v>
      </c>
      <c r="I10" s="36">
        <f>+'IV Region'!O61</f>
        <v>293.5483231202376</v>
      </c>
      <c r="J10" s="36">
        <f>+'IV Region'!P61</f>
        <v>167.01308156020653</v>
      </c>
      <c r="K10" s="36"/>
      <c r="L10" s="36">
        <f>+'IV Region'!H61</f>
        <v>1082.40358886501</v>
      </c>
      <c r="M10" s="36">
        <f>+'IV Region'!I61</f>
        <v>81.6414139505102</v>
      </c>
      <c r="N10" s="36">
        <f>+'IV Region'!J61</f>
        <v>22.631784585628814</v>
      </c>
      <c r="O10" s="36">
        <f>+'IV Region'!K61</f>
        <v>15.984849108279855</v>
      </c>
      <c r="P10" s="36"/>
      <c r="Q10" s="36">
        <f t="shared" si="0"/>
        <v>199628</v>
      </c>
      <c r="R10" s="36">
        <f t="shared" si="1"/>
        <v>6949.466971967984</v>
      </c>
      <c r="S10" s="36">
        <f t="shared" si="2"/>
        <v>1202.661636509429</v>
      </c>
    </row>
    <row r="11" spans="1:19" ht="13.5">
      <c r="A11" s="48" t="s">
        <v>48</v>
      </c>
      <c r="B11" s="36">
        <f>+'V Region'!R61</f>
        <v>351954</v>
      </c>
      <c r="C11" s="36">
        <f>+'V Region'!S61</f>
        <v>22578</v>
      </c>
      <c r="D11" s="36">
        <f>+'V Region'!T61</f>
        <v>58144</v>
      </c>
      <c r="E11" s="36">
        <f>+'V Region'!$U$61</f>
        <v>5825</v>
      </c>
      <c r="F11" s="36"/>
      <c r="G11" s="36">
        <f>+'V Region'!M61</f>
        <v>14421.461399531094</v>
      </c>
      <c r="H11" s="36">
        <f>+'V Region'!N61</f>
        <v>1300.227045838398</v>
      </c>
      <c r="I11" s="36">
        <f>+'V Region'!O61</f>
        <v>2069.5345010630153</v>
      </c>
      <c r="J11" s="36">
        <f>+'V Region'!P61</f>
        <v>451.97181905407206</v>
      </c>
      <c r="K11" s="36"/>
      <c r="L11" s="36">
        <f>+'V Region'!H61</f>
        <v>2169.279019487562</v>
      </c>
      <c r="M11" s="36">
        <f>+'V Region'!I61</f>
        <v>169.90928312461187</v>
      </c>
      <c r="N11" s="36">
        <f>+'V Region'!J61</f>
        <v>373.2174840196672</v>
      </c>
      <c r="O11" s="36">
        <f>+'V Region'!K61</f>
        <v>43.471902735471915</v>
      </c>
      <c r="P11" s="36"/>
      <c r="Q11" s="36">
        <f t="shared" si="0"/>
        <v>438501</v>
      </c>
      <c r="R11" s="36">
        <f t="shared" si="1"/>
        <v>18243.19476548658</v>
      </c>
      <c r="S11" s="36">
        <f t="shared" si="2"/>
        <v>2755.877689367313</v>
      </c>
    </row>
    <row r="12" spans="1:19" ht="13.5">
      <c r="A12" s="48" t="s">
        <v>49</v>
      </c>
      <c r="B12" s="36">
        <f>+RM!R61</f>
        <v>1326948</v>
      </c>
      <c r="C12" s="36">
        <f>+RM!S61</f>
        <v>92259</v>
      </c>
      <c r="D12" s="36">
        <f>+RM!T61</f>
        <v>105096</v>
      </c>
      <c r="E12" s="36">
        <f>+RM!U61</f>
        <v>90147</v>
      </c>
      <c r="F12" s="36"/>
      <c r="G12" s="36">
        <f>+RM!M61</f>
        <v>42579.125621268875</v>
      </c>
      <c r="H12" s="36">
        <f>+RM!N61</f>
        <v>5679.308704061241</v>
      </c>
      <c r="I12" s="36">
        <f>+RM!O61</f>
        <v>9206.70479397225</v>
      </c>
      <c r="J12" s="36">
        <f>+RM!P61</f>
        <v>8794.38842847599</v>
      </c>
      <c r="K12" s="36"/>
      <c r="L12" s="36">
        <f>+RM!H61</f>
        <v>10056.857555948505</v>
      </c>
      <c r="M12" s="36">
        <f>+RM!I61</f>
        <v>1017.029057296036</v>
      </c>
      <c r="N12" s="36">
        <f>+RM!J61</f>
        <v>1220.6263943851395</v>
      </c>
      <c r="O12" s="36">
        <f>+RM!K61</f>
        <v>1176.1071263926656</v>
      </c>
      <c r="P12" s="36"/>
      <c r="Q12" s="36">
        <f t="shared" si="0"/>
        <v>1614450</v>
      </c>
      <c r="R12" s="36">
        <f t="shared" si="1"/>
        <v>66259.52754777836</v>
      </c>
      <c r="S12" s="36">
        <f t="shared" si="2"/>
        <v>13470.620134022347</v>
      </c>
    </row>
    <row r="13" spans="1:32" ht="13.5">
      <c r="A13" s="48" t="s">
        <v>50</v>
      </c>
      <c r="B13" s="36">
        <f>+'VI Region'!R61</f>
        <v>221753</v>
      </c>
      <c r="C13" s="36">
        <f>+'VI Region'!S61</f>
        <v>5568</v>
      </c>
      <c r="D13" s="36">
        <f>+'VI Region'!T61</f>
        <v>3651</v>
      </c>
      <c r="E13" s="36">
        <f>+'VI Region'!U61</f>
        <v>1239</v>
      </c>
      <c r="F13" s="36"/>
      <c r="G13" s="36">
        <f>+'VI Region'!M61</f>
        <v>6198.505052235153</v>
      </c>
      <c r="H13" s="36">
        <f>+'VI Region'!N61</f>
        <v>206.2846048706845</v>
      </c>
      <c r="I13" s="36">
        <f>+'VI Region'!O61</f>
        <v>207.00716435520047</v>
      </c>
      <c r="J13" s="36">
        <f>+'VI Region'!P61</f>
        <v>103.96863614306832</v>
      </c>
      <c r="K13" s="36"/>
      <c r="L13" s="36">
        <f>+'VI Region'!H61</f>
        <v>1324.8297203920338</v>
      </c>
      <c r="M13" s="36">
        <f>+'VI Region'!I61</f>
        <v>41.29573674748534</v>
      </c>
      <c r="N13" s="36">
        <f>+'VI Region'!J61</f>
        <v>32.95118136592562</v>
      </c>
      <c r="O13" s="36">
        <f>+'VI Region'!K61</f>
        <v>15.134021273600826</v>
      </c>
      <c r="P13" s="36"/>
      <c r="Q13" s="36">
        <f aca="true" t="shared" si="3" ref="Q13:Q19">SUM(B13:E13)</f>
        <v>232211</v>
      </c>
      <c r="R13" s="36">
        <f aca="true" t="shared" si="4" ref="R13:R19">SUM(G13:J13)</f>
        <v>6715.765457604106</v>
      </c>
      <c r="S13" s="36">
        <f aca="true" t="shared" si="5" ref="S13:S19">SUM(L13:O13)</f>
        <v>1414.2106597790455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5">
      <c r="A14" s="48" t="s">
        <v>51</v>
      </c>
      <c r="B14" s="36">
        <f>+'VII Region'!R61</f>
        <v>322047</v>
      </c>
      <c r="C14" s="36">
        <f>+'VII Region'!S61</f>
        <v>5972</v>
      </c>
      <c r="D14" s="36">
        <f>+'VII Region'!T61</f>
        <v>7160</v>
      </c>
      <c r="E14" s="36">
        <f>+'VII Region'!U61</f>
        <v>5889</v>
      </c>
      <c r="F14" s="36"/>
      <c r="G14" s="36">
        <f>+'VII Region'!M61</f>
        <v>9195.251866049544</v>
      </c>
      <c r="H14" s="36">
        <f>+'VII Region'!N61</f>
        <v>789.0360280282401</v>
      </c>
      <c r="I14" s="36">
        <f>+'VII Region'!O61</f>
        <v>331.0688073872026</v>
      </c>
      <c r="J14" s="36">
        <f>+'VII Region'!P61</f>
        <v>297.84474605646534</v>
      </c>
      <c r="K14" s="36"/>
      <c r="L14" s="36">
        <f>+'VII Region'!H61</f>
        <v>1697.0485607490355</v>
      </c>
      <c r="M14" s="36">
        <f>+'VII Region'!I61</f>
        <v>40.477057557852994</v>
      </c>
      <c r="N14" s="36">
        <f>+'VII Region'!J61</f>
        <v>50.977712395392956</v>
      </c>
      <c r="O14" s="36">
        <f>+'VII Region'!K61</f>
        <v>42.07126330535195</v>
      </c>
      <c r="P14" s="36"/>
      <c r="Q14" s="36">
        <f t="shared" si="3"/>
        <v>341068</v>
      </c>
      <c r="R14" s="36">
        <f t="shared" si="4"/>
        <v>10613.201447521453</v>
      </c>
      <c r="S14" s="36">
        <f t="shared" si="5"/>
        <v>1830.5745940076333</v>
      </c>
      <c r="T14" s="50"/>
      <c r="U14" s="50"/>
      <c r="V14" s="104"/>
      <c r="W14" s="105"/>
      <c r="X14" s="105"/>
      <c r="Y14" s="50"/>
      <c r="Z14" s="50"/>
      <c r="AA14" s="50"/>
      <c r="AB14" s="50"/>
      <c r="AC14" s="50"/>
      <c r="AD14" s="50"/>
      <c r="AE14" s="50"/>
      <c r="AF14" s="50"/>
    </row>
    <row r="15" spans="1:32" ht="13.5">
      <c r="A15" s="48" t="s">
        <v>52</v>
      </c>
      <c r="B15" s="36">
        <f>+'VIII Region'!R61</f>
        <v>515649</v>
      </c>
      <c r="C15" s="36">
        <f>+'VIII Region'!S61</f>
        <v>31392</v>
      </c>
      <c r="D15" s="36">
        <f>+'VIII Region'!T61</f>
        <v>15879</v>
      </c>
      <c r="E15" s="36">
        <f>+'VIII Region'!U61</f>
        <v>6312</v>
      </c>
      <c r="F15" s="36"/>
      <c r="G15" s="36">
        <f>+'VIII Region'!M61</f>
        <v>23578.10063497562</v>
      </c>
      <c r="H15" s="36">
        <f>+'VIII Region'!N61</f>
        <v>1963.1575399375301</v>
      </c>
      <c r="I15" s="36">
        <f>+'VIII Region'!O61</f>
        <v>741.3914224682728</v>
      </c>
      <c r="J15" s="36">
        <f>+'VIII Region'!P61</f>
        <v>594.1394078729791</v>
      </c>
      <c r="K15" s="36"/>
      <c r="L15" s="36">
        <f>+'VIII Region'!H61</f>
        <v>3132.719558632381</v>
      </c>
      <c r="M15" s="36">
        <f>+'VIII Region'!I61</f>
        <v>214.80810601725088</v>
      </c>
      <c r="N15" s="36">
        <f>+'VIII Region'!J61</f>
        <v>122.51514561051643</v>
      </c>
      <c r="O15" s="36">
        <f>+'VIII Region'!K61</f>
        <v>51.93218677241984</v>
      </c>
      <c r="P15" s="36"/>
      <c r="Q15" s="36">
        <f t="shared" si="3"/>
        <v>569232</v>
      </c>
      <c r="R15" s="36">
        <f t="shared" si="4"/>
        <v>26876.789005254403</v>
      </c>
      <c r="S15" s="36">
        <f t="shared" si="5"/>
        <v>3521.974997032568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3.5">
      <c r="A16" s="48" t="s">
        <v>53</v>
      </c>
      <c r="B16" s="36">
        <f>+'IX Region'!R61</f>
        <v>303975</v>
      </c>
      <c r="C16" s="36">
        <f>+'IX Region'!S61</f>
        <v>4995</v>
      </c>
      <c r="D16" s="36">
        <f>+'IX Region'!T61</f>
        <v>2321</v>
      </c>
      <c r="E16" s="36">
        <f>+'IX Region'!U61</f>
        <v>2267</v>
      </c>
      <c r="F16" s="36"/>
      <c r="G16" s="36">
        <f>+'IX Region'!M61</f>
        <v>9054.9342503599</v>
      </c>
      <c r="H16" s="36">
        <f>+'IX Region'!N61</f>
        <v>142.94424523733375</v>
      </c>
      <c r="I16" s="36">
        <f>+'IX Region'!O61</f>
        <v>264.14872425839604</v>
      </c>
      <c r="J16" s="36">
        <f>+'IX Region'!P61</f>
        <v>88.49318840764018</v>
      </c>
      <c r="K16" s="36"/>
      <c r="L16" s="36">
        <f>+'IX Region'!H61</f>
        <v>1578.6732699927866</v>
      </c>
      <c r="M16" s="36">
        <f>+'IX Region'!I61</f>
        <v>31.473550699217995</v>
      </c>
      <c r="N16" s="36">
        <f>+'IX Region'!J61</f>
        <v>14.062831524699677</v>
      </c>
      <c r="O16" s="36">
        <f>+'IX Region'!K61</f>
        <v>16.130346747848147</v>
      </c>
      <c r="P16" s="36"/>
      <c r="Q16" s="36">
        <f t="shared" si="3"/>
        <v>313558</v>
      </c>
      <c r="R16" s="36">
        <f t="shared" si="4"/>
        <v>9550.520408263268</v>
      </c>
      <c r="S16" s="36">
        <f t="shared" si="5"/>
        <v>1640.3399989645525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3.5">
      <c r="A17" s="48" t="s">
        <v>54</v>
      </c>
      <c r="B17" s="36">
        <f>+'XIV Region'!R61</f>
        <v>94906</v>
      </c>
      <c r="C17" s="36">
        <f>+'XIV Region'!S61</f>
        <v>4060</v>
      </c>
      <c r="D17" s="36">
        <f>+'XIV Region'!T61</f>
        <v>3578</v>
      </c>
      <c r="E17" s="36">
        <f>+'XIV Region'!U61</f>
        <v>1297</v>
      </c>
      <c r="F17" s="36"/>
      <c r="G17" s="36">
        <f>+'XIV Region'!M61</f>
        <v>2128.464534981022</v>
      </c>
      <c r="H17" s="36">
        <f>+'XIV Region'!N61</f>
        <v>132.08075554914046</v>
      </c>
      <c r="I17" s="36">
        <f>+'XIV Region'!O61</f>
        <v>136.64350764022763</v>
      </c>
      <c r="J17" s="36">
        <f>+'XIV Region'!P61</f>
        <v>67.55043983676367</v>
      </c>
      <c r="K17" s="36"/>
      <c r="L17" s="36">
        <f>+'XIV Region'!H61</f>
        <v>515.0476840438882</v>
      </c>
      <c r="M17" s="36">
        <f>+'XIV Region'!I61</f>
        <v>23.629256353665067</v>
      </c>
      <c r="N17" s="36">
        <f>+'XIV Region'!J61</f>
        <v>23.796834090286794</v>
      </c>
      <c r="O17" s="36">
        <f>+'XIV Region'!K61</f>
        <v>10.0370989777048</v>
      </c>
      <c r="P17" s="36"/>
      <c r="Q17" s="36">
        <f t="shared" si="3"/>
        <v>103841</v>
      </c>
      <c r="R17" s="36">
        <f t="shared" si="4"/>
        <v>2464.739238007154</v>
      </c>
      <c r="S17" s="36">
        <f t="shared" si="5"/>
        <v>572.5108734655448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3.5">
      <c r="A18" s="48" t="s">
        <v>55</v>
      </c>
      <c r="B18" s="36">
        <f>+'X Region'!R61</f>
        <v>220252</v>
      </c>
      <c r="C18" s="36">
        <f>+'X Region'!S61</f>
        <v>5948</v>
      </c>
      <c r="D18" s="36">
        <f>+'X Region'!T61</f>
        <v>3893</v>
      </c>
      <c r="E18" s="36">
        <f>+'X Region'!U61</f>
        <v>1571</v>
      </c>
      <c r="F18" s="36"/>
      <c r="G18" s="36">
        <f>+'X Region'!M61</f>
        <v>6852.28370782687</v>
      </c>
      <c r="H18" s="36">
        <f>+'X Region'!N61</f>
        <v>399.26513630025505</v>
      </c>
      <c r="I18" s="36">
        <f>+'X Region'!O61</f>
        <v>181.99576671910782</v>
      </c>
      <c r="J18" s="36">
        <f>+'X Region'!P61</f>
        <v>106.66409569900925</v>
      </c>
      <c r="K18" s="36"/>
      <c r="L18" s="36">
        <f>+'X Region'!H61</f>
        <v>1208.4986097120695</v>
      </c>
      <c r="M18" s="36">
        <f>+'X Region'!I61</f>
        <v>35.39260363195401</v>
      </c>
      <c r="N18" s="36">
        <f>+'X Region'!J61</f>
        <v>20.965847261836682</v>
      </c>
      <c r="O18" s="36">
        <f>+'X Region'!K61</f>
        <v>12.5485105554141</v>
      </c>
      <c r="P18" s="36"/>
      <c r="Q18" s="36">
        <f t="shared" si="3"/>
        <v>231664</v>
      </c>
      <c r="R18" s="36">
        <f t="shared" si="4"/>
        <v>7540.208706545242</v>
      </c>
      <c r="S18" s="36">
        <f t="shared" si="5"/>
        <v>1277.4055711612743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8" t="s">
        <v>56</v>
      </c>
      <c r="B19" s="36">
        <f>+'XI Region'!R61</f>
        <v>34929</v>
      </c>
      <c r="C19" s="36">
        <f>+'XI Region'!S61</f>
        <v>443</v>
      </c>
      <c r="D19" s="36">
        <f>+'XI Region'!T61</f>
        <v>1176</v>
      </c>
      <c r="E19" s="36">
        <f>+'XI Region'!U61</f>
        <v>178</v>
      </c>
      <c r="F19" s="36"/>
      <c r="G19" s="36">
        <f>+'XI Region'!M61</f>
        <v>1087.3798398695958</v>
      </c>
      <c r="H19" s="36">
        <f>+'XI Region'!N61</f>
        <v>16.103501699159064</v>
      </c>
      <c r="I19" s="36">
        <f>+'XI Region'!O61</f>
        <v>63.6246180875147</v>
      </c>
      <c r="J19" s="36">
        <f>+'XI Region'!P61</f>
        <v>11.364941790929526</v>
      </c>
      <c r="K19" s="36"/>
      <c r="L19" s="36">
        <f>+'XI Region'!H61</f>
        <v>155.25575534848005</v>
      </c>
      <c r="M19" s="36">
        <f>+'XI Region'!I61</f>
        <v>1.6102668321435303</v>
      </c>
      <c r="N19" s="36">
        <f>+'XI Region'!J61</f>
        <v>8.10392205252954</v>
      </c>
      <c r="O19" s="36">
        <f>+'XI Region'!K61</f>
        <v>0.631106283821971</v>
      </c>
      <c r="P19" s="36"/>
      <c r="Q19" s="36">
        <f t="shared" si="3"/>
        <v>36726</v>
      </c>
      <c r="R19" s="36">
        <f t="shared" si="4"/>
        <v>1178.472901447199</v>
      </c>
      <c r="S19" s="36">
        <f t="shared" si="5"/>
        <v>165.60105051697508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3.5">
      <c r="A20" s="52" t="s">
        <v>57</v>
      </c>
      <c r="B20" s="53">
        <f>+'XII Region'!R61</f>
        <v>46662</v>
      </c>
      <c r="C20" s="53">
        <f>+'XII Region'!S61</f>
        <v>1494</v>
      </c>
      <c r="D20" s="53">
        <f>+'XII Region'!T61</f>
        <v>1933</v>
      </c>
      <c r="E20" s="53">
        <f>+'XII Region'!U61</f>
        <v>1300</v>
      </c>
      <c r="F20" s="53"/>
      <c r="G20" s="53">
        <f>+'XII Region'!M61</f>
        <v>1453.9705120417825</v>
      </c>
      <c r="H20" s="53">
        <f>+'XII Region'!N61</f>
        <v>61.45859398841289</v>
      </c>
      <c r="I20" s="53">
        <f>+'XII Region'!O61</f>
        <v>92.30955515287653</v>
      </c>
      <c r="J20" s="53">
        <f>+'XII Region'!P61</f>
        <v>76.0990988111154</v>
      </c>
      <c r="K20" s="53"/>
      <c r="L20" s="53">
        <f>+'XII Region'!H61</f>
        <v>339.41819836045784</v>
      </c>
      <c r="M20" s="53">
        <f>+'XII Region'!I61</f>
        <v>11.651015660397878</v>
      </c>
      <c r="N20" s="53">
        <f>+'XII Region'!J61</f>
        <v>18.653855806709903</v>
      </c>
      <c r="O20" s="53">
        <f>+'XII Region'!K61</f>
        <v>10.943829157110136</v>
      </c>
      <c r="P20" s="53"/>
      <c r="Q20" s="53">
        <f>SUM(B20:E20)</f>
        <v>51389</v>
      </c>
      <c r="R20" s="53">
        <f>SUM(G20:J20)</f>
        <v>1683.8377599941875</v>
      </c>
      <c r="S20" s="53">
        <f>SUM(L20:O20)</f>
        <v>380.66689898467575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55" customFormat="1" ht="12">
      <c r="A21" s="57" t="s">
        <v>61</v>
      </c>
      <c r="B21" s="56">
        <f>SUM(B6:B20)</f>
        <v>3978662</v>
      </c>
      <c r="C21" s="56">
        <f>SUM(C6:C20)</f>
        <v>194238</v>
      </c>
      <c r="D21" s="56">
        <f>SUM(D6:D20)</f>
        <v>211703</v>
      </c>
      <c r="E21" s="56">
        <f>SUM(E6:E20)</f>
        <v>122790</v>
      </c>
      <c r="F21" s="56"/>
      <c r="G21" s="56">
        <f>SUM(G6:G20)</f>
        <v>135189.6902173304</v>
      </c>
      <c r="H21" s="56">
        <f>SUM(H6:H20)</f>
        <v>12011.969553677676</v>
      </c>
      <c r="I21" s="56">
        <f>SUM(I6:I20)</f>
        <v>13975.906108924723</v>
      </c>
      <c r="J21" s="56">
        <f>SUM(J6:J20)</f>
        <v>11102.72327222508</v>
      </c>
      <c r="K21" s="56"/>
      <c r="L21" s="56">
        <f>SUM(L6:L20)</f>
        <v>25008.527560471048</v>
      </c>
      <c r="M21" s="56">
        <f>SUM(M6:M20)</f>
        <v>1721.969788878275</v>
      </c>
      <c r="N21" s="56">
        <f>SUM(N6:N20)</f>
        <v>1953.9377150703551</v>
      </c>
      <c r="O21" s="56">
        <f>SUM(O6:O20)</f>
        <v>1428.6732110690102</v>
      </c>
      <c r="P21" s="56"/>
      <c r="Q21" s="56">
        <f>SUM(Q6:Q20)</f>
        <v>4507393</v>
      </c>
      <c r="R21" s="56">
        <f>SUM(R6:R20)</f>
        <v>172280.28915215787</v>
      </c>
      <c r="S21" s="56">
        <f>SUM(S6:S20)</f>
        <v>30113.10827548869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2:32" ht="9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.75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2.75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7:32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7:32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7:32" ht="12.75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7:32" ht="12.75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7:32" ht="12.75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7:32" ht="12.75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7:32" ht="12.75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7:32" ht="12.75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7:32" ht="12.75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7:32" ht="12.75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7:32" ht="12.75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7:32" ht="12.75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7:32" ht="12.75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7:32" ht="12.75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7:32" ht="12.75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7:32" ht="12.75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7:32" ht="12.75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</sheetData>
  <sheetProtection/>
  <mergeCells count="6">
    <mergeCell ref="A4:A5"/>
    <mergeCell ref="V14:X14"/>
    <mergeCell ref="Q4:S4"/>
    <mergeCell ref="L4:O4"/>
    <mergeCell ref="G4:J4"/>
    <mergeCell ref="B4:E4"/>
  </mergeCells>
  <conditionalFormatting sqref="B22:S22">
    <cfRule type="containsText" priority="1" dxfId="0" operator="containsText" stopIfTrue="1" text="ALERTA">
      <formula>NOT(ISERROR(SEARCH("ALERTA",Síntesis!B22)))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>
        <v>2005</v>
      </c>
      <c r="E7" s="68"/>
      <c r="F7" s="113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5">
      <c r="D8" s="67"/>
      <c r="E8" s="67"/>
      <c r="F8" s="109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5">
      <c r="D9" s="67"/>
      <c r="E9" s="67"/>
      <c r="F9" s="109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5">
      <c r="D10" s="67"/>
      <c r="E10" s="67"/>
      <c r="F10" s="109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5">
      <c r="D11" s="67">
        <v>2006</v>
      </c>
      <c r="E11" s="28"/>
      <c r="F11" s="109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5">
      <c r="D12" s="28"/>
      <c r="E12" s="28"/>
      <c r="F12" s="109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5">
      <c r="D13" s="28"/>
      <c r="E13" s="28"/>
      <c r="F13" s="109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5">
      <c r="D14" s="28"/>
      <c r="E14" s="28"/>
      <c r="F14" s="109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5">
      <c r="D15" s="67">
        <v>2007</v>
      </c>
      <c r="E15" s="28"/>
      <c r="F15" s="109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5">
      <c r="D16" s="28"/>
      <c r="E16" s="28"/>
      <c r="F16" s="109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5">
      <c r="D17" s="28"/>
      <c r="E17" s="28"/>
      <c r="F17" s="109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5">
      <c r="D18" s="28"/>
      <c r="E18" s="28"/>
      <c r="F18" s="109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5">
      <c r="D19" s="67">
        <v>2008</v>
      </c>
      <c r="E19" s="28"/>
      <c r="F19" s="109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5">
      <c r="D20" s="28"/>
      <c r="E20" s="28"/>
      <c r="F20" s="109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5">
      <c r="D21" s="28"/>
      <c r="E21" s="28"/>
      <c r="F21" s="109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5">
      <c r="D22" s="28"/>
      <c r="E22" s="28"/>
      <c r="F22" s="109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5">
      <c r="D23" s="67">
        <v>2009</v>
      </c>
      <c r="E23" s="28"/>
      <c r="F23" s="109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5">
      <c r="D24" s="28"/>
      <c r="E24" s="28"/>
      <c r="F24" s="109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5">
      <c r="D25" s="28"/>
      <c r="E25" s="28"/>
      <c r="F25" s="109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5">
      <c r="D26" s="28"/>
      <c r="E26" s="28"/>
      <c r="F26" s="109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5">
      <c r="D27" s="67">
        <v>2010</v>
      </c>
      <c r="E27" s="28"/>
      <c r="F27" s="109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5">
      <c r="D28" s="28"/>
      <c r="E28" s="28"/>
      <c r="F28" s="109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5">
      <c r="D29" s="28"/>
      <c r="E29" s="28"/>
      <c r="F29" s="109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5">
      <c r="D30" s="28"/>
      <c r="E30" s="28"/>
      <c r="F30" s="109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5">
      <c r="D31" s="67">
        <v>2011</v>
      </c>
      <c r="E31" s="28"/>
      <c r="F31" s="109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5">
      <c r="D32" s="28"/>
      <c r="E32" s="28"/>
      <c r="F32" s="109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5">
      <c r="D33" s="28"/>
      <c r="E33" s="28"/>
      <c r="F33" s="109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5">
      <c r="D34" s="28"/>
      <c r="E34" s="28"/>
      <c r="F34" s="109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5">
      <c r="D35" s="67">
        <v>2012</v>
      </c>
      <c r="E35" s="28"/>
      <c r="F35" s="109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5">
      <c r="D36" s="28"/>
      <c r="E36" s="28"/>
      <c r="F36" s="109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5">
      <c r="D37" s="28"/>
      <c r="E37" s="28"/>
      <c r="F37" s="109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5">
      <c r="D38" s="28"/>
      <c r="E38" s="28"/>
      <c r="F38" s="109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5">
      <c r="D39" s="67">
        <v>2013</v>
      </c>
      <c r="E39" s="28"/>
      <c r="F39" s="109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5">
      <c r="D40" s="28"/>
      <c r="E40" s="28"/>
      <c r="F40" s="109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5">
      <c r="D41" s="28"/>
      <c r="E41" s="28"/>
      <c r="F41" s="109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5">
      <c r="D42" s="28"/>
      <c r="E42" s="28"/>
      <c r="F42" s="109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5">
      <c r="D43" s="67">
        <v>2014</v>
      </c>
      <c r="E43" s="28"/>
      <c r="F43" s="109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5">
      <c r="D44" s="28"/>
      <c r="E44" s="28"/>
      <c r="F44" s="109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5">
      <c r="D45" s="28"/>
      <c r="E45" s="28"/>
      <c r="F45" s="109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5">
      <c r="D46" s="28"/>
      <c r="E46" s="28"/>
      <c r="F46" s="109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5">
      <c r="D47" s="67">
        <v>2015</v>
      </c>
      <c r="E47" s="67"/>
      <c r="F47" s="109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5">
      <c r="D48" s="67"/>
      <c r="E48" s="67"/>
      <c r="F48" s="109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5">
      <c r="D49" s="67"/>
      <c r="E49" s="67"/>
      <c r="F49" s="109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5" customFormat="1" ht="15">
      <c r="D50" s="67"/>
      <c r="E50" s="67"/>
      <c r="F50" s="109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6" customFormat="1" ht="15">
      <c r="D51" s="67"/>
      <c r="E51" s="67"/>
      <c r="F51" s="73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6" customFormat="1" ht="15">
      <c r="D52" s="67"/>
      <c r="E52" s="67"/>
      <c r="F52" s="76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6" customFormat="1" ht="15">
      <c r="D53" s="67"/>
      <c r="E53" s="67"/>
      <c r="F53" s="78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6" customFormat="1" ht="15">
      <c r="D54" s="67"/>
      <c r="E54" s="67"/>
      <c r="F54" s="80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6" customFormat="1" ht="15">
      <c r="D55" s="67"/>
      <c r="E55" s="67"/>
      <c r="F55" s="82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6" customFormat="1" ht="15">
      <c r="D56" s="67"/>
      <c r="E56" s="67"/>
      <c r="F56" s="87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6" customFormat="1" ht="15">
      <c r="D57" s="67"/>
      <c r="E57" s="67"/>
      <c r="F57" s="89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6" customFormat="1" ht="15">
      <c r="D58" s="67"/>
      <c r="E58" s="67"/>
      <c r="F58" s="91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6" customFormat="1" ht="15">
      <c r="D59" s="67"/>
      <c r="E59" s="67"/>
      <c r="F59" s="94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6" customFormat="1" ht="15">
      <c r="D60" s="67"/>
      <c r="E60" s="67"/>
      <c r="F60" s="96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6" customFormat="1" ht="15">
      <c r="D61" s="67"/>
      <c r="E61" s="67"/>
      <c r="F61" s="96"/>
      <c r="G61" s="33" t="s">
        <v>101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63</v>
      </c>
    </row>
    <row r="65" ht="15">
      <c r="F65" s="46" t="s">
        <v>34</v>
      </c>
    </row>
    <row r="66" ht="15">
      <c r="F66" s="46" t="s">
        <v>64</v>
      </c>
    </row>
    <row r="67" ht="15">
      <c r="F67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8"/>
      <c r="F7" s="113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5">
      <c r="D8" s="67"/>
      <c r="E8" s="67"/>
      <c r="F8" s="109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5">
      <c r="D9" s="67"/>
      <c r="E9" s="67"/>
      <c r="F9" s="109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5">
      <c r="D10" s="67"/>
      <c r="E10" s="67"/>
      <c r="F10" s="109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67"/>
      <c r="E11" s="67"/>
      <c r="F11" s="109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5">
      <c r="D12" s="67"/>
      <c r="E12" s="67"/>
      <c r="F12" s="109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5">
      <c r="D13" s="67"/>
      <c r="E13" s="67"/>
      <c r="F13" s="109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5">
      <c r="D14" s="67"/>
      <c r="E14" s="67"/>
      <c r="F14" s="109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5">
      <c r="D15" s="67"/>
      <c r="E15" s="67"/>
      <c r="F15" s="109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5">
      <c r="D16" s="67"/>
      <c r="E16" s="67"/>
      <c r="F16" s="109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5">
      <c r="D17" s="67"/>
      <c r="E17" s="67"/>
      <c r="F17" s="109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5">
      <c r="D18" s="67"/>
      <c r="E18" s="67"/>
      <c r="F18" s="109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5">
      <c r="D19" s="67"/>
      <c r="E19" s="28"/>
      <c r="F19" s="109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5">
      <c r="D20" s="28"/>
      <c r="E20" s="28"/>
      <c r="F20" s="109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5">
      <c r="D21" s="28"/>
      <c r="E21" s="28"/>
      <c r="F21" s="109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5">
      <c r="D22" s="28"/>
      <c r="E22" s="28"/>
      <c r="F22" s="109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5">
      <c r="D23" s="67"/>
      <c r="E23" s="28"/>
      <c r="F23" s="109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5">
      <c r="D24" s="28"/>
      <c r="E24" s="28"/>
      <c r="F24" s="109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5">
      <c r="D25" s="28"/>
      <c r="E25" s="28"/>
      <c r="F25" s="109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5">
      <c r="D26" s="28"/>
      <c r="E26" s="28"/>
      <c r="F26" s="109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5">
      <c r="D27" s="67"/>
      <c r="E27" s="28"/>
      <c r="F27" s="109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5">
      <c r="D28" s="28"/>
      <c r="E28" s="28"/>
      <c r="F28" s="109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5">
      <c r="D29" s="28"/>
      <c r="E29" s="28"/>
      <c r="F29" s="109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5">
      <c r="D30" s="28"/>
      <c r="E30" s="28"/>
      <c r="F30" s="109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5">
      <c r="D31" s="67"/>
      <c r="E31" s="28"/>
      <c r="F31" s="109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5">
      <c r="D32" s="28"/>
      <c r="E32" s="28"/>
      <c r="F32" s="109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5">
      <c r="D33" s="28"/>
      <c r="E33" s="28"/>
      <c r="F33" s="109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5">
      <c r="D34" s="28"/>
      <c r="E34" s="28"/>
      <c r="F34" s="109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5">
      <c r="D35" s="67"/>
      <c r="E35" s="28"/>
      <c r="F35" s="109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5">
      <c r="D36" s="28"/>
      <c r="E36" s="28"/>
      <c r="F36" s="109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5">
      <c r="D37" s="28"/>
      <c r="E37" s="28"/>
      <c r="F37" s="109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5">
      <c r="D38" s="28"/>
      <c r="E38" s="28"/>
      <c r="F38" s="109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5">
      <c r="D39" s="67"/>
      <c r="E39" s="28"/>
      <c r="F39" s="109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5">
      <c r="D40" s="28"/>
      <c r="E40" s="28"/>
      <c r="F40" s="109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5">
      <c r="D41" s="28"/>
      <c r="E41" s="28"/>
      <c r="F41" s="109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5">
      <c r="D42" s="28"/>
      <c r="E42" s="28"/>
      <c r="F42" s="109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5">
      <c r="D43" s="67"/>
      <c r="E43" s="28"/>
      <c r="F43" s="109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5">
      <c r="D44" s="28"/>
      <c r="E44" s="28"/>
      <c r="F44" s="109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5">
      <c r="D45" s="28"/>
      <c r="E45" s="28"/>
      <c r="F45" s="109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5">
      <c r="D46" s="28"/>
      <c r="E46" s="28"/>
      <c r="F46" s="109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5">
      <c r="D47" s="67"/>
      <c r="E47" s="67"/>
      <c r="F47" s="109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5">
      <c r="D48" s="67"/>
      <c r="E48" s="67"/>
      <c r="F48" s="109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5">
      <c r="D49" s="67"/>
      <c r="E49" s="67"/>
      <c r="F49" s="109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5" customFormat="1" ht="15">
      <c r="D50" s="67"/>
      <c r="E50" s="67"/>
      <c r="F50" s="109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6" customFormat="1" ht="15">
      <c r="D51" s="67"/>
      <c r="E51" s="67"/>
      <c r="F51" s="73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6" customFormat="1" ht="15">
      <c r="D52" s="67"/>
      <c r="E52" s="67"/>
      <c r="F52" s="76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6" customFormat="1" ht="15">
      <c r="D53" s="67"/>
      <c r="E53" s="67"/>
      <c r="F53" s="78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6" customFormat="1" ht="15">
      <c r="D54" s="67"/>
      <c r="E54" s="67"/>
      <c r="F54" s="80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6" customFormat="1" ht="15">
      <c r="D55" s="67"/>
      <c r="E55" s="67"/>
      <c r="F55" s="82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6" customFormat="1" ht="15">
      <c r="D56" s="67"/>
      <c r="E56" s="67"/>
      <c r="F56" s="87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6" customFormat="1" ht="15">
      <c r="D57" s="67"/>
      <c r="E57" s="67"/>
      <c r="F57" s="89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6" customFormat="1" ht="15">
      <c r="D58" s="67"/>
      <c r="E58" s="67"/>
      <c r="F58" s="92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6" customFormat="1" ht="15">
      <c r="D59" s="67"/>
      <c r="E59" s="67"/>
      <c r="F59" s="94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6" customFormat="1" ht="15">
      <c r="D60" s="67"/>
      <c r="E60" s="67"/>
      <c r="F60" s="84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6" customFormat="1" ht="15">
      <c r="D61" s="67"/>
      <c r="E61" s="67"/>
      <c r="F61" s="96"/>
      <c r="G61" s="33" t="s">
        <v>101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="45" customFormat="1" ht="6" customHeight="1"/>
    <row r="63" s="63" customFormat="1" ht="15">
      <c r="F63" s="43" t="s">
        <v>15</v>
      </c>
    </row>
    <row r="64" spans="6:21" ht="15">
      <c r="F64" s="114" t="s">
        <v>65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6:21" ht="9" customHeight="1"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ht="15">
      <c r="F66" s="46" t="s">
        <v>66</v>
      </c>
    </row>
    <row r="67" ht="15">
      <c r="F67" s="47" t="s">
        <v>35</v>
      </c>
    </row>
    <row r="68" ht="15">
      <c r="F68" s="47" t="s">
        <v>67</v>
      </c>
    </row>
    <row r="69" ht="15">
      <c r="F69" s="43" t="s">
        <v>77</v>
      </c>
    </row>
  </sheetData>
  <sheetProtection/>
  <mergeCells count="16">
    <mergeCell ref="F64:U65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66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5">
      <c r="D8" s="28"/>
      <c r="E8" s="28"/>
      <c r="F8" s="115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5">
      <c r="D9" s="28"/>
      <c r="E9" s="28"/>
      <c r="F9" s="115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5">
      <c r="D10" s="28"/>
      <c r="E10" s="28"/>
      <c r="F10" s="115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5">
      <c r="D12" s="28"/>
      <c r="E12" s="28"/>
      <c r="F12" s="115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5">
      <c r="D13" s="28"/>
      <c r="E13" s="28"/>
      <c r="F13" s="115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5">
      <c r="D14" s="28"/>
      <c r="E14" s="28"/>
      <c r="F14" s="115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5">
      <c r="D16" s="28"/>
      <c r="E16" s="28"/>
      <c r="F16" s="115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5">
      <c r="D17" s="28"/>
      <c r="E17" s="28"/>
      <c r="F17" s="115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5">
      <c r="D18" s="28"/>
      <c r="E18" s="28"/>
      <c r="F18" s="115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5">
      <c r="D20" s="28"/>
      <c r="E20" s="28"/>
      <c r="F20" s="115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5">
      <c r="D21" s="28"/>
      <c r="E21" s="28"/>
      <c r="F21" s="115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5">
      <c r="D22" s="28"/>
      <c r="E22" s="28"/>
      <c r="F22" s="115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5">
      <c r="D24" s="28"/>
      <c r="E24" s="28"/>
      <c r="F24" s="115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5">
      <c r="D25" s="28"/>
      <c r="E25" s="28"/>
      <c r="F25" s="115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5">
      <c r="D26" s="28"/>
      <c r="E26" s="28"/>
      <c r="F26" s="115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5">
      <c r="D28" s="28"/>
      <c r="E28" s="28"/>
      <c r="F28" s="115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5">
      <c r="D29" s="28"/>
      <c r="E29" s="28"/>
      <c r="F29" s="115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5">
      <c r="D30" s="28"/>
      <c r="E30" s="28"/>
      <c r="F30" s="115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5">
      <c r="D32" s="28"/>
      <c r="E32" s="28"/>
      <c r="F32" s="115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5">
      <c r="D33" s="28"/>
      <c r="E33" s="28"/>
      <c r="F33" s="115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5">
      <c r="D34" s="28"/>
      <c r="E34" s="28"/>
      <c r="F34" s="115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5">
      <c r="D36" s="28"/>
      <c r="E36" s="28"/>
      <c r="F36" s="115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5">
      <c r="D37" s="28"/>
      <c r="E37" s="28"/>
      <c r="F37" s="115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5">
      <c r="D38" s="28"/>
      <c r="E38" s="28"/>
      <c r="F38" s="115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5">
      <c r="D40" s="28"/>
      <c r="E40" s="28"/>
      <c r="F40" s="115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5">
      <c r="D41" s="28"/>
      <c r="E41" s="28"/>
      <c r="F41" s="115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5">
      <c r="D42" s="28"/>
      <c r="E42" s="28"/>
      <c r="F42" s="115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5">
      <c r="D44" s="28"/>
      <c r="E44" s="28"/>
      <c r="F44" s="115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5">
      <c r="D45" s="28"/>
      <c r="E45" s="28"/>
      <c r="F45" s="115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5">
      <c r="D46" s="28"/>
      <c r="E46" s="28"/>
      <c r="F46" s="115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5">
      <c r="D48" s="67"/>
      <c r="E48" s="67"/>
      <c r="F48" s="115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5">
      <c r="D49" s="67"/>
      <c r="E49" s="67"/>
      <c r="F49" s="115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5" customFormat="1" ht="15">
      <c r="D50" s="67"/>
      <c r="E50" s="67"/>
      <c r="F50" s="115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6" customFormat="1" ht="15">
      <c r="D52" s="67"/>
      <c r="E52" s="67"/>
      <c r="F52" s="77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6" customFormat="1" ht="15">
      <c r="D53" s="67"/>
      <c r="E53" s="67"/>
      <c r="F53" s="79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6" customFormat="1" ht="15">
      <c r="D54" s="67"/>
      <c r="E54" s="67"/>
      <c r="F54" s="81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6" customFormat="1" ht="15">
      <c r="D55" s="67"/>
      <c r="E55" s="67"/>
      <c r="F55" s="83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6" customFormat="1" ht="15">
      <c r="D56" s="67"/>
      <c r="E56" s="67"/>
      <c r="F56" s="88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6" customFormat="1" ht="15">
      <c r="D57" s="67"/>
      <c r="E57" s="67"/>
      <c r="F57" s="90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6" customFormat="1" ht="15">
      <c r="D58" s="67"/>
      <c r="E58" s="67"/>
      <c r="F58" s="93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6" customFormat="1" ht="15">
      <c r="D59" s="67"/>
      <c r="E59" s="67"/>
      <c r="F59" s="95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6" customFormat="1" ht="15">
      <c r="D60" s="67"/>
      <c r="E60" s="67"/>
      <c r="F60" s="85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6" customFormat="1" ht="15">
      <c r="D61" s="67"/>
      <c r="E61" s="67"/>
      <c r="F61" s="97"/>
      <c r="G61" s="33" t="s">
        <v>101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63</v>
      </c>
    </row>
    <row r="65" ht="15">
      <c r="F65" s="46" t="s">
        <v>68</v>
      </c>
    </row>
    <row r="66" ht="15">
      <c r="F6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66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5">
      <c r="D8" s="28"/>
      <c r="E8" s="28"/>
      <c r="F8" s="115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5">
      <c r="D9" s="28"/>
      <c r="E9" s="28"/>
      <c r="F9" s="115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5">
      <c r="D10" s="28"/>
      <c r="E10" s="28"/>
      <c r="F10" s="115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5">
      <c r="D12" s="28"/>
      <c r="E12" s="28"/>
      <c r="F12" s="115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5">
      <c r="D13" s="28"/>
      <c r="E13" s="28"/>
      <c r="F13" s="115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5">
      <c r="D14" s="28"/>
      <c r="E14" s="28"/>
      <c r="F14" s="115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5">
      <c r="D16" s="28"/>
      <c r="E16" s="28"/>
      <c r="F16" s="115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5">
      <c r="D17" s="28"/>
      <c r="E17" s="28"/>
      <c r="F17" s="115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5">
      <c r="D18" s="28"/>
      <c r="E18" s="28"/>
      <c r="F18" s="115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5">
      <c r="D20" s="28"/>
      <c r="E20" s="28"/>
      <c r="F20" s="115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5">
      <c r="D21" s="28"/>
      <c r="E21" s="28"/>
      <c r="F21" s="115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5">
      <c r="D22" s="28"/>
      <c r="E22" s="28"/>
      <c r="F22" s="115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5">
      <c r="D24" s="28"/>
      <c r="E24" s="28"/>
      <c r="F24" s="115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5">
      <c r="D25" s="28"/>
      <c r="E25" s="28"/>
      <c r="F25" s="115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5">
      <c r="D26" s="28"/>
      <c r="E26" s="28"/>
      <c r="F26" s="115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5">
      <c r="D28" s="28"/>
      <c r="E28" s="28"/>
      <c r="F28" s="115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5">
      <c r="D29" s="28"/>
      <c r="E29" s="28"/>
      <c r="F29" s="115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5">
      <c r="D30" s="28"/>
      <c r="E30" s="28"/>
      <c r="F30" s="115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5">
      <c r="D32" s="28"/>
      <c r="E32" s="28"/>
      <c r="F32" s="115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5">
      <c r="D33" s="28"/>
      <c r="E33" s="28"/>
      <c r="F33" s="115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5">
      <c r="D34" s="28"/>
      <c r="E34" s="28"/>
      <c r="F34" s="115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5">
      <c r="D36" s="28"/>
      <c r="E36" s="28"/>
      <c r="F36" s="115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5">
      <c r="D37" s="28"/>
      <c r="E37" s="28"/>
      <c r="F37" s="115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5">
      <c r="D38" s="28"/>
      <c r="E38" s="28"/>
      <c r="F38" s="115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5">
      <c r="D40" s="28"/>
      <c r="E40" s="28"/>
      <c r="F40" s="115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5">
      <c r="D41" s="28"/>
      <c r="E41" s="28"/>
      <c r="F41" s="115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5">
      <c r="D42" s="28"/>
      <c r="E42" s="28"/>
      <c r="F42" s="115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5">
      <c r="D44" s="28"/>
      <c r="E44" s="28"/>
      <c r="F44" s="115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5">
      <c r="D45" s="28"/>
      <c r="E45" s="28"/>
      <c r="F45" s="115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5">
      <c r="D46" s="28"/>
      <c r="E46" s="28"/>
      <c r="F46" s="115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5">
      <c r="D48" s="67"/>
      <c r="E48" s="67"/>
      <c r="F48" s="115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5">
      <c r="D49" s="67"/>
      <c r="E49" s="67"/>
      <c r="F49" s="115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5" customFormat="1" ht="15">
      <c r="D50" s="67"/>
      <c r="E50" s="67"/>
      <c r="F50" s="115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6" customFormat="1" ht="15">
      <c r="D52" s="67"/>
      <c r="E52" s="67"/>
      <c r="F52" s="77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6" customFormat="1" ht="15">
      <c r="D53" s="67"/>
      <c r="E53" s="67"/>
      <c r="F53" s="79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6" customFormat="1" ht="15">
      <c r="D54" s="67"/>
      <c r="E54" s="67"/>
      <c r="F54" s="81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6" customFormat="1" ht="15">
      <c r="D55" s="67"/>
      <c r="E55" s="67"/>
      <c r="F55" s="83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6" customFormat="1" ht="15">
      <c r="D56" s="67"/>
      <c r="E56" s="67"/>
      <c r="F56" s="88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6" customFormat="1" ht="15">
      <c r="D57" s="67"/>
      <c r="E57" s="67"/>
      <c r="F57" s="90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6" customFormat="1" ht="15">
      <c r="D58" s="67"/>
      <c r="E58" s="67"/>
      <c r="F58" s="93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6" customFormat="1" ht="15">
      <c r="D59" s="67"/>
      <c r="E59" s="67"/>
      <c r="F59" s="95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6" customFormat="1" ht="15">
      <c r="D60" s="67"/>
      <c r="E60" s="67"/>
      <c r="F60" s="85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6" customFormat="1" ht="15">
      <c r="D61" s="67"/>
      <c r="E61" s="67"/>
      <c r="F61" s="97"/>
      <c r="G61" s="33" t="s">
        <v>101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63</v>
      </c>
    </row>
    <row r="65" ht="15">
      <c r="F65" s="46" t="s">
        <v>68</v>
      </c>
    </row>
    <row r="66" ht="15">
      <c r="F6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66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5">
      <c r="D8" s="28"/>
      <c r="E8" s="28"/>
      <c r="F8" s="115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5">
      <c r="D9" s="28"/>
      <c r="E9" s="28"/>
      <c r="F9" s="115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5">
      <c r="D10" s="28"/>
      <c r="E10" s="28"/>
      <c r="F10" s="115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5">
      <c r="D12" s="28"/>
      <c r="E12" s="28"/>
      <c r="F12" s="115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5">
      <c r="D13" s="28"/>
      <c r="E13" s="28"/>
      <c r="F13" s="115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5">
      <c r="D14" s="28"/>
      <c r="E14" s="28"/>
      <c r="F14" s="115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5">
      <c r="D16" s="28"/>
      <c r="E16" s="28"/>
      <c r="F16" s="115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5">
      <c r="D17" s="28"/>
      <c r="E17" s="28"/>
      <c r="F17" s="115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5">
      <c r="D18" s="28"/>
      <c r="E18" s="28"/>
      <c r="F18" s="115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5">
      <c r="D20" s="28"/>
      <c r="E20" s="28"/>
      <c r="F20" s="115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5">
      <c r="D21" s="28"/>
      <c r="E21" s="28"/>
      <c r="F21" s="115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5">
      <c r="D22" s="28"/>
      <c r="E22" s="28"/>
      <c r="F22" s="115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5">
      <c r="D24" s="28"/>
      <c r="E24" s="28"/>
      <c r="F24" s="115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5">
      <c r="D25" s="28"/>
      <c r="E25" s="28"/>
      <c r="F25" s="115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5">
      <c r="D26" s="28"/>
      <c r="E26" s="28"/>
      <c r="F26" s="115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5">
      <c r="D28" s="28"/>
      <c r="E28" s="28"/>
      <c r="F28" s="115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5">
      <c r="D29" s="28"/>
      <c r="E29" s="28"/>
      <c r="F29" s="115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5">
      <c r="D30" s="28"/>
      <c r="E30" s="28"/>
      <c r="F30" s="115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5">
      <c r="D32" s="28"/>
      <c r="E32" s="28"/>
      <c r="F32" s="115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5">
      <c r="D33" s="28"/>
      <c r="E33" s="28"/>
      <c r="F33" s="115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5">
      <c r="D34" s="28"/>
      <c r="E34" s="28"/>
      <c r="F34" s="115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5">
      <c r="D36" s="28"/>
      <c r="E36" s="28"/>
      <c r="F36" s="115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5">
      <c r="D37" s="28"/>
      <c r="E37" s="28"/>
      <c r="F37" s="115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5">
      <c r="D38" s="28"/>
      <c r="E38" s="28"/>
      <c r="F38" s="115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5">
      <c r="D40" s="28"/>
      <c r="E40" s="28"/>
      <c r="F40" s="115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5">
      <c r="D41" s="28"/>
      <c r="E41" s="28"/>
      <c r="F41" s="115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5">
      <c r="D42" s="28"/>
      <c r="E42" s="28"/>
      <c r="F42" s="115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5">
      <c r="D44" s="28"/>
      <c r="E44" s="28"/>
      <c r="F44" s="115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5">
      <c r="D45" s="28"/>
      <c r="E45" s="28"/>
      <c r="F45" s="115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5">
      <c r="D46" s="28"/>
      <c r="E46" s="28"/>
      <c r="F46" s="115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5">
      <c r="D48" s="67"/>
      <c r="E48" s="67"/>
      <c r="F48" s="115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5">
      <c r="D49" s="67"/>
      <c r="E49" s="67"/>
      <c r="F49" s="115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5" customFormat="1" ht="15">
      <c r="D50" s="67"/>
      <c r="E50" s="67"/>
      <c r="F50" s="115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6" customFormat="1" ht="15">
      <c r="D52" s="67"/>
      <c r="E52" s="67"/>
      <c r="F52" s="77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6" customFormat="1" ht="15">
      <c r="D53" s="67"/>
      <c r="E53" s="67"/>
      <c r="F53" s="79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6" customFormat="1" ht="15">
      <c r="D54" s="67"/>
      <c r="E54" s="67"/>
      <c r="F54" s="81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6" customFormat="1" ht="15">
      <c r="D55" s="67"/>
      <c r="E55" s="67"/>
      <c r="F55" s="83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6" customFormat="1" ht="15">
      <c r="D56" s="67"/>
      <c r="E56" s="67"/>
      <c r="F56" s="88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6" customFormat="1" ht="15">
      <c r="D57" s="67"/>
      <c r="E57" s="67"/>
      <c r="F57" s="90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6" customFormat="1" ht="15">
      <c r="D58" s="67"/>
      <c r="E58" s="67"/>
      <c r="F58" s="93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6" customFormat="1" ht="15">
      <c r="D59" s="67"/>
      <c r="E59" s="67"/>
      <c r="F59" s="95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6" customFormat="1" ht="15">
      <c r="D60" s="67"/>
      <c r="E60" s="67"/>
      <c r="F60" s="85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6" customFormat="1" ht="15">
      <c r="D61" s="67"/>
      <c r="E61" s="67"/>
      <c r="F61" s="99"/>
      <c r="G61" s="33" t="s">
        <v>101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63</v>
      </c>
    </row>
    <row r="65" ht="15">
      <c r="F65" s="46" t="s">
        <v>68</v>
      </c>
    </row>
    <row r="66" ht="15">
      <c r="F6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67"/>
  <sheetViews>
    <sheetView showGridLines="0"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0" t="s">
        <v>11</v>
      </c>
      <c r="E5" s="111"/>
      <c r="F5" s="111"/>
      <c r="G5" s="111"/>
      <c r="H5" s="108" t="s">
        <v>12</v>
      </c>
      <c r="I5" s="108"/>
      <c r="J5" s="108"/>
      <c r="K5" s="108"/>
      <c r="L5" s="19"/>
      <c r="M5" s="108" t="s">
        <v>13</v>
      </c>
      <c r="N5" s="108"/>
      <c r="O5" s="108"/>
      <c r="P5" s="108"/>
      <c r="Q5" s="19"/>
      <c r="R5" s="108" t="s">
        <v>14</v>
      </c>
      <c r="S5" s="108"/>
      <c r="T5" s="108"/>
      <c r="U5" s="108"/>
    </row>
    <row r="6" spans="4:21" ht="12" customHeight="1">
      <c r="D6" s="112"/>
      <c r="E6" s="112"/>
      <c r="F6" s="112"/>
      <c r="G6" s="11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5">
      <c r="D8" s="28"/>
      <c r="E8" s="28"/>
      <c r="F8" s="115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5">
      <c r="D9" s="28"/>
      <c r="E9" s="28"/>
      <c r="F9" s="115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5">
      <c r="D10" s="28"/>
      <c r="E10" s="28"/>
      <c r="F10" s="115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5">
      <c r="D12" s="28"/>
      <c r="E12" s="28"/>
      <c r="F12" s="115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5">
      <c r="D13" s="28"/>
      <c r="E13" s="28"/>
      <c r="F13" s="115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5">
      <c r="D14" s="28"/>
      <c r="E14" s="28"/>
      <c r="F14" s="115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5">
      <c r="D16" s="28"/>
      <c r="E16" s="28"/>
      <c r="F16" s="115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5">
      <c r="D17" s="28"/>
      <c r="E17" s="28"/>
      <c r="F17" s="115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5">
      <c r="D18" s="28"/>
      <c r="E18" s="28"/>
      <c r="F18" s="115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5">
      <c r="D20" s="28"/>
      <c r="E20" s="28"/>
      <c r="F20" s="115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5">
      <c r="D21" s="28"/>
      <c r="E21" s="28"/>
      <c r="F21" s="115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5">
      <c r="D22" s="28"/>
      <c r="E22" s="28"/>
      <c r="F22" s="115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5">
      <c r="D24" s="28"/>
      <c r="E24" s="28"/>
      <c r="F24" s="115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5">
      <c r="D25" s="28"/>
      <c r="E25" s="28"/>
      <c r="F25" s="115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5">
      <c r="D26" s="28"/>
      <c r="E26" s="28"/>
      <c r="F26" s="115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5">
      <c r="D27" s="67"/>
      <c r="E27" s="28"/>
      <c r="F27" s="115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5">
      <c r="D28" s="28"/>
      <c r="E28" s="28"/>
      <c r="F28" s="115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5">
      <c r="D29" s="28"/>
      <c r="E29" s="28"/>
      <c r="F29" s="115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5">
      <c r="D30" s="28"/>
      <c r="E30" s="28"/>
      <c r="F30" s="115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5">
      <c r="D32" s="28"/>
      <c r="E32" s="28"/>
      <c r="F32" s="115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5">
      <c r="D33" s="28"/>
      <c r="E33" s="28"/>
      <c r="F33" s="115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5">
      <c r="D34" s="28"/>
      <c r="E34" s="28"/>
      <c r="F34" s="115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5">
      <c r="D36" s="28"/>
      <c r="E36" s="28"/>
      <c r="F36" s="115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5">
      <c r="D37" s="28"/>
      <c r="E37" s="28"/>
      <c r="F37" s="115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5">
      <c r="D38" s="28"/>
      <c r="E38" s="28"/>
      <c r="F38" s="115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5">
      <c r="D40" s="28"/>
      <c r="E40" s="28"/>
      <c r="F40" s="115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5">
      <c r="D41" s="28"/>
      <c r="E41" s="28"/>
      <c r="F41" s="115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5">
      <c r="D42" s="28"/>
      <c r="E42" s="28"/>
      <c r="F42" s="115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5">
      <c r="D44" s="28"/>
      <c r="E44" s="28"/>
      <c r="F44" s="115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5">
      <c r="D45" s="28"/>
      <c r="E45" s="28"/>
      <c r="F45" s="115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5">
      <c r="D46" s="28"/>
      <c r="E46" s="28"/>
      <c r="F46" s="115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5">
      <c r="D47" s="67"/>
      <c r="E47" s="67"/>
      <c r="F47" s="115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5">
      <c r="D48" s="67"/>
      <c r="E48" s="67"/>
      <c r="F48" s="115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5">
      <c r="D49" s="67"/>
      <c r="E49" s="67"/>
      <c r="F49" s="115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5" customFormat="1" ht="15">
      <c r="D50" s="67"/>
      <c r="E50" s="67"/>
      <c r="F50" s="115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6" customFormat="1" ht="15">
      <c r="D51" s="67"/>
      <c r="E51" s="67"/>
      <c r="F51" s="74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6" customFormat="1" ht="15">
      <c r="D52" s="67"/>
      <c r="E52" s="67"/>
      <c r="F52" s="77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6" customFormat="1" ht="15">
      <c r="D53" s="67"/>
      <c r="E53" s="67"/>
      <c r="F53" s="79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6" customFormat="1" ht="15">
      <c r="D54" s="67"/>
      <c r="E54" s="67"/>
      <c r="F54" s="81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6" customFormat="1" ht="15">
      <c r="D55" s="67"/>
      <c r="E55" s="67"/>
      <c r="F55" s="83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6" customFormat="1" ht="15">
      <c r="D56" s="67"/>
      <c r="E56" s="67"/>
      <c r="F56" s="88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6" customFormat="1" ht="15">
      <c r="D57" s="67"/>
      <c r="E57" s="67"/>
      <c r="F57" s="90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6" customFormat="1" ht="15">
      <c r="D58" s="67"/>
      <c r="E58" s="67"/>
      <c r="F58" s="93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6" customFormat="1" ht="15">
      <c r="D59" s="67"/>
      <c r="E59" s="67"/>
      <c r="F59" s="95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6" customFormat="1" ht="15" customHeight="1">
      <c r="D60" s="67"/>
      <c r="E60" s="67"/>
      <c r="F60" s="99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6" customFormat="1" ht="15" customHeight="1">
      <c r="D61" s="67"/>
      <c r="E61" s="67"/>
      <c r="F61" s="85"/>
      <c r="G61" s="33" t="s">
        <v>101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="45" customFormat="1" ht="6" customHeight="1"/>
    <row r="63" s="63" customFormat="1" ht="15">
      <c r="F63" s="43" t="s">
        <v>15</v>
      </c>
    </row>
    <row r="64" ht="15">
      <c r="F64" s="46" t="s">
        <v>69</v>
      </c>
    </row>
    <row r="65" ht="15">
      <c r="F65" s="46" t="s">
        <v>70</v>
      </c>
    </row>
    <row r="66" ht="15">
      <c r="F66" s="46" t="s">
        <v>64</v>
      </c>
    </row>
    <row r="67" spans="4:21" s="58" customFormat="1" ht="15">
      <c r="D67" s="11"/>
      <c r="E67" s="11"/>
      <c r="F67" s="46" t="s">
        <v>76</v>
      </c>
      <c r="G67" s="33"/>
      <c r="H67" s="34"/>
      <c r="I67" s="34"/>
      <c r="J67" s="39"/>
      <c r="K67" s="40"/>
      <c r="L67" s="35"/>
      <c r="M67" s="34"/>
      <c r="N67" s="34"/>
      <c r="O67" s="34"/>
      <c r="P67" s="34"/>
      <c r="Q67" s="35"/>
      <c r="R67" s="36"/>
      <c r="S67" s="36"/>
      <c r="T67" s="41"/>
      <c r="U67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67"/>
  <sheetViews>
    <sheetView zoomScale="80" zoomScaleNormal="80" zoomScalePageLayoutView="0" workbookViewId="0" topLeftCell="A1">
      <pane xSplit="7" ySplit="6" topLeftCell="H4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18" t="s">
        <v>11</v>
      </c>
      <c r="E5" s="119"/>
      <c r="F5" s="119"/>
      <c r="G5" s="119"/>
      <c r="H5" s="117" t="s">
        <v>12</v>
      </c>
      <c r="I5" s="117"/>
      <c r="J5" s="117"/>
      <c r="K5" s="117"/>
      <c r="L5" s="30"/>
      <c r="M5" s="117" t="s">
        <v>13</v>
      </c>
      <c r="N5" s="117"/>
      <c r="O5" s="117"/>
      <c r="P5" s="117"/>
      <c r="Q5" s="30"/>
      <c r="R5" s="117" t="s">
        <v>14</v>
      </c>
      <c r="S5" s="117"/>
      <c r="T5" s="117"/>
      <c r="U5" s="117"/>
    </row>
    <row r="6" spans="4:21" ht="12" customHeight="1">
      <c r="D6" s="120"/>
      <c r="E6" s="120"/>
      <c r="F6" s="120"/>
      <c r="G6" s="120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5">
      <c r="D7" s="68"/>
      <c r="E7" s="69"/>
      <c r="F7" s="116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5">
      <c r="D8" s="28"/>
      <c r="E8" s="28"/>
      <c r="F8" s="115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5">
      <c r="D9" s="28"/>
      <c r="E9" s="28"/>
      <c r="F9" s="115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5">
      <c r="D10" s="28"/>
      <c r="E10" s="28"/>
      <c r="F10" s="115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5">
      <c r="D11" s="67"/>
      <c r="E11" s="28"/>
      <c r="F11" s="115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5">
      <c r="D12" s="28"/>
      <c r="E12" s="28"/>
      <c r="F12" s="115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5">
      <c r="D13" s="28"/>
      <c r="E13" s="28"/>
      <c r="F13" s="115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5">
      <c r="D14" s="28"/>
      <c r="E14" s="28"/>
      <c r="F14" s="115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5">
      <c r="D15" s="67"/>
      <c r="E15" s="28"/>
      <c r="F15" s="115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5">
      <c r="D16" s="28"/>
      <c r="E16" s="28"/>
      <c r="F16" s="115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5">
      <c r="D17" s="28"/>
      <c r="E17" s="28"/>
      <c r="F17" s="115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5">
      <c r="D18" s="28"/>
      <c r="E18" s="28"/>
      <c r="F18" s="115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5">
      <c r="D19" s="67"/>
      <c r="E19" s="28"/>
      <c r="F19" s="115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5">
      <c r="D20" s="28"/>
      <c r="E20" s="28"/>
      <c r="F20" s="115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5">
      <c r="D21" s="28"/>
      <c r="E21" s="28"/>
      <c r="F21" s="115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5">
      <c r="D22" s="28"/>
      <c r="E22" s="28"/>
      <c r="F22" s="115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5">
      <c r="D23" s="67"/>
      <c r="E23" s="28"/>
      <c r="F23" s="115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5">
      <c r="D24" s="28"/>
      <c r="E24" s="28"/>
      <c r="F24" s="115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5">
      <c r="D25" s="28"/>
      <c r="E25" s="28"/>
      <c r="F25" s="115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5">
      <c r="D26" s="28"/>
      <c r="E26" s="28"/>
      <c r="F26" s="115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5">
      <c r="D27" s="67">
        <v>2010</v>
      </c>
      <c r="E27" s="28"/>
      <c r="F27" s="115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5">
      <c r="D28" s="28"/>
      <c r="E28" s="28"/>
      <c r="F28" s="115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5">
      <c r="D29" s="28"/>
      <c r="E29" s="28"/>
      <c r="F29" s="115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5">
      <c r="D30" s="28"/>
      <c r="E30" s="28"/>
      <c r="F30" s="115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5">
      <c r="D31" s="67"/>
      <c r="E31" s="28"/>
      <c r="F31" s="115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5">
      <c r="D32" s="28"/>
      <c r="E32" s="28"/>
      <c r="F32" s="115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5">
      <c r="D33" s="28"/>
      <c r="E33" s="28"/>
      <c r="F33" s="115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5">
      <c r="D34" s="28"/>
      <c r="E34" s="28"/>
      <c r="F34" s="115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5">
      <c r="D35" s="67"/>
      <c r="E35" s="28"/>
      <c r="F35" s="115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5">
      <c r="D36" s="28"/>
      <c r="E36" s="28"/>
      <c r="F36" s="115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5">
      <c r="D37" s="28"/>
      <c r="E37" s="28"/>
      <c r="F37" s="115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5">
      <c r="D38" s="28"/>
      <c r="E38" s="28"/>
      <c r="F38" s="115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5">
      <c r="D39" s="67"/>
      <c r="E39" s="28"/>
      <c r="F39" s="115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5">
      <c r="D40" s="28"/>
      <c r="E40" s="28"/>
      <c r="F40" s="115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5">
      <c r="D41" s="28"/>
      <c r="E41" s="28"/>
      <c r="F41" s="115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5">
      <c r="D42" s="28"/>
      <c r="E42" s="28"/>
      <c r="F42" s="115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5">
      <c r="D43" s="67"/>
      <c r="E43" s="28"/>
      <c r="F43" s="115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5">
      <c r="D44" s="28"/>
      <c r="E44" s="28"/>
      <c r="F44" s="115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5">
      <c r="D45" s="28"/>
      <c r="E45" s="28"/>
      <c r="F45" s="115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5">
      <c r="D46" s="28"/>
      <c r="E46" s="28"/>
      <c r="F46" s="115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5">
      <c r="D47" s="66"/>
      <c r="E47" s="66"/>
      <c r="F47" s="115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5">
      <c r="D48" s="66"/>
      <c r="E48" s="66"/>
      <c r="F48" s="115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5">
      <c r="D49" s="66"/>
      <c r="E49" s="66"/>
      <c r="F49" s="115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5" customFormat="1" ht="15">
      <c r="D50" s="66"/>
      <c r="E50" s="66"/>
      <c r="F50" s="115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6" customFormat="1" ht="15">
      <c r="F51" s="74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6" customFormat="1" ht="15">
      <c r="F52" s="77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6" customFormat="1" ht="15">
      <c r="F53" s="79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6" customFormat="1" ht="15">
      <c r="F54" s="81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6" customFormat="1" ht="15">
      <c r="F55" s="83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6" customFormat="1" ht="15">
      <c r="F56" s="88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6" customFormat="1" ht="15">
      <c r="F57" s="90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6" customFormat="1" ht="15">
      <c r="F58" s="93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6" customFormat="1" ht="15">
      <c r="F59" s="95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6" customFormat="1" ht="15">
      <c r="F60" s="99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6" customFormat="1" ht="15">
      <c r="F61" s="85"/>
      <c r="G61" s="33" t="s">
        <v>101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ht="6" customHeight="1"/>
    <row r="63" s="45" customFormat="1" ht="15">
      <c r="F63" s="43" t="s">
        <v>15</v>
      </c>
    </row>
    <row r="64" s="45" customFormat="1" ht="15">
      <c r="F64" s="46" t="s">
        <v>37</v>
      </c>
    </row>
    <row r="65" s="45" customFormat="1" ht="15">
      <c r="F65" s="47" t="s">
        <v>40</v>
      </c>
    </row>
    <row r="66" s="45" customFormat="1" ht="15">
      <c r="F66" s="46" t="s">
        <v>36</v>
      </c>
    </row>
    <row r="67" s="45" customFormat="1" ht="15">
      <c r="F67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Usuario de Microsoft Office</cp:lastModifiedBy>
  <cp:lastPrinted>2009-07-29T17:03:02Z</cp:lastPrinted>
  <dcterms:created xsi:type="dcterms:W3CDTF">2006-02-13T15:24:20Z</dcterms:created>
  <dcterms:modified xsi:type="dcterms:W3CDTF">2017-02-01T15:55:57Z</dcterms:modified>
  <cp:category/>
  <cp:version/>
  <cp:contentType/>
  <cp:contentStatus/>
</cp:coreProperties>
</file>