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OGamboa-Junio18/"/>
    </mc:Choice>
  </mc:AlternateContent>
  <bookViews>
    <workbookView xWindow="-44940" yWindow="-2240" windowWidth="24300" windowHeight="16660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B12" i="2"/>
  <c r="B11" i="2"/>
  <c r="B10" i="2"/>
  <c r="B9" i="2"/>
</calcChain>
</file>

<file path=xl/sharedStrings.xml><?xml version="1.0" encoding="utf-8"?>
<sst xmlns="http://schemas.openxmlformats.org/spreadsheetml/2006/main" count="1475" uniqueCount="89">
  <si>
    <t>Periodo</t>
  </si>
  <si>
    <t>Instituciones Bancarias</t>
  </si>
  <si>
    <t>N° Operaciones</t>
  </si>
  <si>
    <t>BCI</t>
  </si>
  <si>
    <t>BBVA</t>
  </si>
  <si>
    <t>Contenidos de este informe</t>
  </si>
  <si>
    <t>MUTUOS HIPOTECARIOS NO ENDOSABLES</t>
  </si>
  <si>
    <t>MUTUOS HIPOTECARIOS ENDOSABLES</t>
  </si>
  <si>
    <t>N° de Operaciones</t>
  </si>
  <si>
    <t>Monto MM$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</si>
  <si>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</si>
  <si>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</si>
  <si>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</si>
  <si>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</si>
  <si>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</si>
  <si>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</si>
  <si>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</si>
  <si>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</si>
  <si>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</si>
  <si>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</si>
  <si>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</si>
  <si>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</si>
  <si>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</si>
  <si>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Créditos para la vivienda agregados por producto</t>
  </si>
  <si>
    <t>Operaciones en mutuos hipotecarios no endosables agregados por institución</t>
  </si>
  <si>
    <t>Operaciones en mutuos hipotecarios endosables agregados por institución</t>
  </si>
  <si>
    <t/>
  </si>
  <si>
    <t>DEFINICIONES</t>
  </si>
  <si>
    <t>REPORTE</t>
  </si>
  <si>
    <t>Instituciones financieras incluidas</t>
  </si>
  <si>
    <t>Bancos Fiscalizados por la SBIF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</si>
  <si>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</si>
  <si>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</si>
  <si>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</si>
  <si>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</si>
  <si>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</si>
  <si>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</si>
  <si>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</si>
  <si>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</si>
  <si>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</si>
  <si>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</si>
  <si>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Se utilizaron operaciones cuyo código de destino son 12 y 22 (Tabla 60 MSI) que corresponden a operaciones a personas.</t>
  </si>
  <si>
    <t>código 110 y 113 (Tabla 61 MSI)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</si>
  <si>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</si>
  <si>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</si>
  <si>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</si>
  <si>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</si>
  <si>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</si>
  <si>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</si>
  <si>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</si>
  <si>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</si>
  <si>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 agregados por producto y plazo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</si>
  <si>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</si>
  <si>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</si>
  <si>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</si>
  <si>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</si>
  <si>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</si>
  <si>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</si>
  <si>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</si>
  <si>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</si>
  <si>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</si>
  <si>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</si>
  <si>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</si>
  <si>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</si>
  <si>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</si>
  <si>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</si>
  <si>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</si>
  <si>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</si>
  <si>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</si>
  <si>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</si>
  <si>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</si>
  <si>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</si>
  <si>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</si>
  <si>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</si>
  <si>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</si>
  <si>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</si>
  <si>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</si>
  <si>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</si>
  <si>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</si>
  <si>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</si>
  <si>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</si>
  <si>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</si>
  <si>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</si>
  <si>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</si>
  <si>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</si>
  <si>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Actualización: 04/06/18</t>
  </si>
  <si>
    <t>Nota: La información contenida en este reporte es provisoria y puede ser modificada en cualquier momento.</t>
  </si>
  <si>
    <t>Obtenga siempre la última versión desde el sitio web SBIF (www.sbif.cl)</t>
  </si>
  <si>
    <t>Publicado: 18-06-2019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</si>
</sst>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9999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6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8080"/>
      <name val="Calibri"/>
      <family val="2"/>
      <scheme val="minor"/>
    </font>
    <font>
      <b/>
      <sz val="20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2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4" fontId="0" fillId="0" borderId="0" xfId="1" applyNumberFormat="1" applyFont="1" applyFill="1" applyBorder="1"/>
    <xf numFmtId="164" fontId="0" fillId="0" borderId="7" xfId="1" applyNumberFormat="1" applyFont="1" applyFill="1" applyBorder="1"/>
    <xf numFmtId="164" fontId="0" fillId="0" borderId="8" xfId="1" applyNumberFormat="1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17" fontId="4" fillId="0" borderId="9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9" xfId="1" applyNumberFormat="1" applyFont="1" applyFill="1" applyBorder="1"/>
    <xf numFmtId="17" fontId="4" fillId="0" borderId="11" xfId="0" applyNumberFormat="1" applyFont="1" applyFill="1" applyBorder="1"/>
    <xf numFmtId="164" fontId="0" fillId="0" borderId="11" xfId="1" applyNumberFormat="1" applyFont="1" applyFill="1" applyBorder="1"/>
    <xf numFmtId="17" fontId="4" fillId="0" borderId="4" xfId="0" applyNumberFormat="1" applyFont="1" applyFill="1" applyBorder="1"/>
    <xf numFmtId="164" fontId="0" fillId="0" borderId="4" xfId="1" applyNumberFormat="1" applyFont="1" applyFill="1" applyBorder="1"/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right"/>
    </xf>
    <xf numFmtId="17" fontId="4" fillId="0" borderId="9" xfId="0" applyNumberFormat="1" applyFont="1" applyFill="1" applyBorder="1" applyAlignment="1">
      <alignment horizontal="right"/>
    </xf>
    <xf numFmtId="17" fontId="4" fillId="0" borderId="4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0" xfId="0" applyBorder="1"/>
    <xf numFmtId="43" fontId="0" fillId="0" borderId="2" xfId="1" applyFont="1" applyFill="1" applyBorder="1"/>
    <xf numFmtId="43" fontId="0" fillId="0" borderId="0" xfId="1" applyFont="1" applyFill="1" applyBorder="1"/>
    <xf numFmtId="43" fontId="0" fillId="0" borderId="9" xfId="1" applyFont="1" applyFill="1" applyBorder="1"/>
    <xf numFmtId="43" fontId="0" fillId="0" borderId="3" xfId="1" applyFont="1" applyFill="1" applyBorder="1"/>
    <xf numFmtId="43" fontId="0" fillId="0" borderId="8" xfId="1" applyFont="1" applyFill="1" applyBorder="1"/>
    <xf numFmtId="43" fontId="0" fillId="0" borderId="4" xfId="1" applyFont="1" applyFill="1" applyBorder="1"/>
    <xf numFmtId="43" fontId="0" fillId="0" borderId="5" xfId="1" applyFont="1" applyFill="1" applyBorder="1"/>
    <xf numFmtId="43" fontId="0" fillId="0" borderId="7" xfId="1" applyFont="1" applyFill="1" applyBorder="1"/>
    <xf numFmtId="43" fontId="0" fillId="0" borderId="11" xfId="1" applyFont="1" applyFill="1" applyBorder="1"/>
    <xf numFmtId="0" fontId="4" fillId="0" borderId="8" xfId="0" applyFont="1" applyFill="1" applyBorder="1" applyAlignment="1">
      <alignment horizontal="center" vertical="center" wrapText="1"/>
    </xf>
    <xf numFmtId="43" fontId="0" fillId="0" borderId="0" xfId="1" applyFont="1"/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/>
    <xf numFmtId="43" fontId="0" fillId="0" borderId="0" xfId="1" applyFont="1" applyFill="1"/>
    <xf numFmtId="43" fontId="0" fillId="0" borderId="2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3" fontId="0" fillId="0" borderId="8" xfId="1" applyNumberFormat="1" applyFont="1" applyFill="1" applyBorder="1"/>
    <xf numFmtId="43" fontId="0" fillId="0" borderId="5" xfId="1" applyNumberFormat="1" applyFont="1" applyFill="1" applyBorder="1"/>
    <xf numFmtId="43" fontId="0" fillId="0" borderId="7" xfId="1" applyNumberFormat="1" applyFont="1" applyFill="1" applyBorder="1"/>
    <xf numFmtId="43" fontId="7" fillId="0" borderId="2" xfId="1" applyNumberFormat="1" applyFont="1" applyFill="1" applyBorder="1"/>
    <xf numFmtId="43" fontId="7" fillId="0" borderId="0" xfId="1" applyNumberFormat="1" applyFont="1" applyFill="1" applyBorder="1"/>
    <xf numFmtId="43" fontId="7" fillId="0" borderId="3" xfId="1" applyNumberFormat="1" applyFont="1" applyFill="1" applyBorder="1"/>
    <xf numFmtId="43" fontId="7" fillId="0" borderId="8" xfId="1" applyNumberFormat="1" applyFont="1" applyFill="1" applyBorder="1"/>
    <xf numFmtId="43" fontId="7" fillId="0" borderId="5" xfId="1" applyNumberFormat="1" applyFont="1" applyFill="1" applyBorder="1"/>
    <xf numFmtId="43" fontId="7" fillId="0" borderId="7" xfId="1" applyNumberFormat="1" applyFont="1" applyFill="1" applyBorder="1"/>
    <xf numFmtId="43" fontId="7" fillId="0" borderId="5" xfId="1" applyFont="1" applyFill="1" applyBorder="1"/>
    <xf numFmtId="43" fontId="7" fillId="0" borderId="7" xfId="1" applyFont="1" applyFill="1" applyBorder="1"/>
    <xf numFmtId="43" fontId="7" fillId="0" borderId="2" xfId="1" applyFont="1" applyFill="1" applyBorder="1"/>
    <xf numFmtId="43" fontId="7" fillId="0" borderId="0" xfId="1" applyFont="1" applyFill="1" applyBorder="1"/>
    <xf numFmtId="43" fontId="7" fillId="0" borderId="3" xfId="1" applyFont="1" applyFill="1" applyBorder="1"/>
    <xf numFmtId="43" fontId="7" fillId="0" borderId="8" xfId="1" applyFont="1" applyFill="1" applyBorder="1"/>
    <xf numFmtId="0" fontId="8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2" applyFont="1"/>
    <xf numFmtId="0" fontId="12" fillId="0" borderId="0" xfId="2"/>
    <xf numFmtId="0" fontId="4" fillId="0" borderId="12" xfId="2" applyFont="1" applyBorder="1" applyAlignment="1">
      <alignment horizontal="center" wrapText="1"/>
    </xf>
    <xf numFmtId="0" fontId="12" fillId="0" borderId="12" xfId="2" applyBorder="1"/>
    <xf numFmtId="0" fontId="12" fillId="0" borderId="12" xfId="2" applyBorder="1" applyAlignment="1">
      <alignment horizontal="center"/>
    </xf>
    <xf numFmtId="0" fontId="12" fillId="0" borderId="0" xfId="2" applyBorder="1"/>
    <xf numFmtId="0" fontId="14" fillId="0" borderId="0" xfId="2" applyFont="1"/>
    <xf numFmtId="0" fontId="15" fillId="0" borderId="0" xfId="2" applyFont="1"/>
    <xf numFmtId="0" fontId="12" fillId="0" borderId="0" xfId="2" applyAlignment="1">
      <alignment horizontal="left" vertical="top" wrapText="1"/>
    </xf>
    <xf numFmtId="0" fontId="12" fillId="0" borderId="0" xfId="2" applyAlignment="1">
      <alignment horizontal="left" wrapText="1"/>
    </xf>
    <xf numFmtId="0" fontId="16" fillId="0" borderId="0" xfId="0" applyFont="1"/>
    <xf numFmtId="0" fontId="17" fillId="0" borderId="0" xfId="0" applyFont="1"/>
    <xf numFmtId="0" fontId="19" fillId="0" borderId="0" xfId="3" applyFont="1"/>
    <xf numFmtId="0" fontId="20" fillId="0" borderId="0" xfId="0" applyFont="1"/>
    <xf numFmtId="0" fontId="2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2" fillId="0" borderId="0" xfId="2" applyFill="1" applyBorder="1"/>
    <xf numFmtId="0" fontId="13" fillId="0" borderId="0" xfId="2" applyFont="1" applyFill="1" applyBorder="1"/>
    <xf numFmtId="0" fontId="4" fillId="0" borderId="0" xfId="2" applyFont="1" applyFill="1" applyBorder="1"/>
    <xf numFmtId="0" fontId="12" fillId="0" borderId="0" xfId="2" applyFill="1" applyBorder="1" applyAlignment="1">
      <alignment horizontal="left" indent="3"/>
    </xf>
    <xf numFmtId="164" fontId="11" fillId="0" borderId="2" xfId="1" applyNumberFormat="1" applyFont="1" applyFill="1" applyBorder="1"/>
    <xf numFmtId="164" fontId="11" fillId="0" borderId="9" xfId="1" applyNumberFormat="1" applyFont="1" applyFill="1" applyBorder="1"/>
    <xf numFmtId="164" fontId="11" fillId="0" borderId="3" xfId="1" applyNumberFormat="1" applyFont="1" applyFill="1" applyBorder="1"/>
    <xf numFmtId="164" fontId="11" fillId="0" borderId="4" xfId="1" applyNumberFormat="1" applyFont="1" applyFill="1" applyBorder="1"/>
    <xf numFmtId="164" fontId="7" fillId="0" borderId="0" xfId="1" applyNumberFormat="1" applyFont="1" applyFill="1" applyBorder="1"/>
    <xf numFmtId="164" fontId="7" fillId="0" borderId="5" xfId="1" applyNumberFormat="1" applyFont="1" applyFill="1" applyBorder="1"/>
    <xf numFmtId="164" fontId="7" fillId="0" borderId="7" xfId="1" applyNumberFormat="1" applyFont="1" applyFill="1" applyBorder="1"/>
    <xf numFmtId="164" fontId="7" fillId="0" borderId="11" xfId="1" applyNumberFormat="1" applyFont="1" applyFill="1" applyBorder="1"/>
    <xf numFmtId="164" fontId="7" fillId="0" borderId="2" xfId="1" applyNumberFormat="1" applyFont="1" applyFill="1" applyBorder="1"/>
    <xf numFmtId="164" fontId="7" fillId="0" borderId="9" xfId="1" applyNumberFormat="1" applyFont="1" applyFill="1" applyBorder="1"/>
    <xf numFmtId="164" fontId="7" fillId="0" borderId="3" xfId="1" applyNumberFormat="1" applyFont="1" applyFill="1" applyBorder="1"/>
    <xf numFmtId="164" fontId="7" fillId="0" borderId="8" xfId="1" applyNumberFormat="1" applyFont="1" applyFill="1" applyBorder="1"/>
    <xf numFmtId="164" fontId="7" fillId="0" borderId="4" xfId="1" applyNumberFormat="1" applyFont="1" applyFill="1" applyBorder="1"/>
    <xf numFmtId="0" fontId="10" fillId="0" borderId="0" xfId="0" applyFont="1" applyFill="1"/>
    <xf numFmtId="0" fontId="5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2" xfId="2" applyBorder="1" applyAlignment="1">
      <alignment horizontal="left"/>
    </xf>
    <xf numFmtId="0" fontId="12" fillId="0" borderId="0" xfId="2" applyAlignment="1">
      <alignment horizontal="left"/>
    </xf>
    <xf numFmtId="0" fontId="4" fillId="0" borderId="12" xfId="2" applyFont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76200</xdr:rowOff>
    </xdr:from>
    <xdr:to>
      <xdr:col>2</xdr:col>
      <xdr:colOff>440055</xdr:colOff>
      <xdr:row>2</xdr:row>
      <xdr:rowOff>13335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1</xdr:col>
      <xdr:colOff>1151164</xdr:colOff>
      <xdr:row>2</xdr:row>
      <xdr:rowOff>70757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182880"/>
          <a:ext cx="1055914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1189264</xdr:colOff>
      <xdr:row>2</xdr:row>
      <xdr:rowOff>61232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1055914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1104900</xdr:colOff>
      <xdr:row>2</xdr:row>
      <xdr:rowOff>22094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971550" cy="450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1189264</xdr:colOff>
      <xdr:row>2</xdr:row>
      <xdr:rowOff>61232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" y="171450"/>
          <a:ext cx="1055914" cy="491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tabSelected="1" zoomScale="110" zoomScaleNormal="110" zoomScalePageLayoutView="110" workbookViewId="0"/>
  </sheetViews>
  <sheetFormatPr baseColWidth="10" defaultRowHeight="15" x14ac:dyDescent="0.2"/>
  <cols>
    <col min="1" max="1" width="3.33203125" customWidth="1"/>
    <col min="2" max="3" width="8.83203125" customWidth="1"/>
  </cols>
  <sheetData>
    <row r="2" spans="2:4" ht="34" x14ac:dyDescent="0.4">
      <c r="D2" s="79" t="s">
        <v>52</v>
      </c>
    </row>
    <row r="3" spans="2:4" ht="19" x14ac:dyDescent="0.25">
      <c r="D3" s="1" t="s">
        <v>1</v>
      </c>
    </row>
    <row r="4" spans="2:4" x14ac:dyDescent="0.2">
      <c r="D4" s="80" t="str">
        <f>"Abril 2018"</f>
        <v>Abril 2018</v>
      </c>
    </row>
    <row r="7" spans="2:4" ht="19" x14ac:dyDescent="0.25">
      <c r="B7" s="2" t="s">
        <v>5</v>
      </c>
    </row>
    <row r="9" spans="2:4" x14ac:dyDescent="0.2">
      <c r="B9" s="81" t="str">
        <f>"- Créditos para la vivienda agregados por producto"</f>
        <v>- Créditos para la vivienda agregados por producto</v>
      </c>
    </row>
    <row r="10" spans="2:4" x14ac:dyDescent="0.2">
      <c r="B10" s="81" t="str">
        <f>"- Creditos para la vivienda agregados por producto y plazo"</f>
        <v>- Creditos para la vivienda agregados por producto y plazo</v>
      </c>
    </row>
    <row r="11" spans="2:4" x14ac:dyDescent="0.2">
      <c r="B11" s="81" t="str">
        <f>"- Operaciones en mutuos hipotecarios no endosables agregados por institución"</f>
        <v>- Operaciones en mutuos hipotecarios no endosables agregados por institución</v>
      </c>
    </row>
    <row r="12" spans="2:4" x14ac:dyDescent="0.2">
      <c r="B12" s="81" t="str">
        <f>"- Operaciones en mutuos hipotecarios endosables agregados por institución"</f>
        <v>- Operaciones en mutuos hipotecarios endosables agregados por institución</v>
      </c>
    </row>
    <row r="15" spans="2:4" x14ac:dyDescent="0.2">
      <c r="B15" s="113" t="s">
        <v>86</v>
      </c>
    </row>
    <row r="16" spans="2:4" ht="14.5" customHeight="1" x14ac:dyDescent="0.2">
      <c r="B16" s="113" t="s">
        <v>87</v>
      </c>
    </row>
    <row r="17" spans="2:10" x14ac:dyDescent="0.2">
      <c r="B17" s="106"/>
      <c r="C17" s="106"/>
      <c r="D17" s="106"/>
      <c r="E17" s="106"/>
      <c r="F17" s="106"/>
      <c r="G17" s="106"/>
      <c r="H17" s="106"/>
      <c r="I17" s="106"/>
      <c r="J17" s="106"/>
    </row>
    <row r="18" spans="2:10" x14ac:dyDescent="0.2">
      <c r="B18" s="106"/>
      <c r="C18" s="106"/>
      <c r="D18" s="106"/>
      <c r="E18" s="106"/>
      <c r="F18" s="106"/>
      <c r="G18" s="106"/>
      <c r="H18" s="106"/>
      <c r="I18" s="106"/>
      <c r="J18" s="106"/>
    </row>
    <row r="20" spans="2:10" x14ac:dyDescent="0.2">
      <c r="B20" s="113" t="s">
        <v>85</v>
      </c>
    </row>
    <row r="21" spans="2:10" x14ac:dyDescent="0.2">
      <c r="B21" s="113" t="s">
        <v>88</v>
      </c>
    </row>
  </sheetData>
  <mergeCells count="1">
    <mergeCell ref="B17:J18"/>
  </mergeCells>
  <hyperlinks>
    <hyperlink ref="B9" location="AgrProd!A1" display="AgrProd!A1"/>
    <hyperlink ref="B10" location="AgrProdPlazo!A1" display="AgrProdPlazo!A1"/>
    <hyperlink ref="B11" location="AgrMhneInst!A1" display="AgrMhneInst!A1"/>
    <hyperlink ref="B12" location="AgrMheInst!A1" display="AgrMheInst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0"/>
  <sheetViews>
    <sheetView showGridLines="0" zoomScale="80" zoomScaleNormal="80" zoomScalePageLayoutView="80" workbookViewId="0">
      <pane ySplit="6" topLeftCell="A52" activePane="bottomLeft" state="frozenSplit"/>
      <selection pane="bottomLeft"/>
    </sheetView>
  </sheetViews>
  <sheetFormatPr baseColWidth="10" defaultRowHeight="15" x14ac:dyDescent="0.2"/>
  <cols>
    <col min="1" max="1" width="2.6640625" customWidth="1"/>
    <col min="2" max="2" width="18" customWidth="1"/>
    <col min="3" max="14" width="21.6640625" customWidth="1"/>
  </cols>
  <sheetData>
    <row r="2" spans="2:8" ht="33" customHeight="1" x14ac:dyDescent="0.3">
      <c r="C2" s="82" t="s">
        <v>23</v>
      </c>
      <c r="D2" s="67"/>
      <c r="E2" s="67"/>
      <c r="F2" s="67"/>
      <c r="G2" s="67"/>
      <c r="H2" s="67"/>
    </row>
    <row r="3" spans="2:8" s="23" customFormat="1" ht="16" x14ac:dyDescent="0.2">
      <c r="C3" s="83" t="s">
        <v>53</v>
      </c>
      <c r="D3" s="25"/>
      <c r="E3" s="25"/>
      <c r="F3" s="25"/>
      <c r="G3" s="25"/>
      <c r="H3" s="25"/>
    </row>
    <row r="4" spans="2:8" s="23" customFormat="1" ht="16" x14ac:dyDescent="0.2">
      <c r="C4" s="24"/>
      <c r="D4" s="25"/>
      <c r="E4" s="25"/>
      <c r="F4" s="25"/>
      <c r="G4" s="25"/>
      <c r="H4" s="25"/>
    </row>
    <row r="5" spans="2:8" s="9" customFormat="1" ht="33" customHeight="1" x14ac:dyDescent="0.2">
      <c r="B5" s="11"/>
      <c r="C5" s="107" t="s">
        <v>6</v>
      </c>
      <c r="D5" s="108"/>
      <c r="E5" s="107" t="s">
        <v>7</v>
      </c>
      <c r="F5" s="108"/>
      <c r="G5" s="107" t="s">
        <v>54</v>
      </c>
      <c r="H5" s="108"/>
    </row>
    <row r="6" spans="2:8" s="10" customFormat="1" x14ac:dyDescent="0.2">
      <c r="B6" s="13" t="s">
        <v>0</v>
      </c>
      <c r="C6" s="15" t="s">
        <v>8</v>
      </c>
      <c r="D6" s="16" t="s">
        <v>9</v>
      </c>
      <c r="E6" s="15" t="s">
        <v>8</v>
      </c>
      <c r="F6" s="17" t="s">
        <v>9</v>
      </c>
      <c r="G6" s="15" t="s">
        <v>8</v>
      </c>
      <c r="H6" s="17" t="s">
        <v>9</v>
      </c>
    </row>
    <row r="7" spans="2:8" x14ac:dyDescent="0.2">
      <c r="B7" s="19">
        <v>41275</v>
      </c>
      <c r="C7" s="7">
        <v>6953</v>
      </c>
      <c r="D7" s="7">
        <v>325424.63026800001</v>
      </c>
      <c r="E7" s="5">
        <v>255</v>
      </c>
      <c r="F7" s="20">
        <v>12654.831572999999</v>
      </c>
      <c r="G7" s="5">
        <v>5</v>
      </c>
      <c r="H7" s="20">
        <v>269.96185800000001</v>
      </c>
    </row>
    <row r="8" spans="2:8" x14ac:dyDescent="0.2">
      <c r="B8" s="14">
        <v>41306</v>
      </c>
      <c r="C8" s="6">
        <v>7074</v>
      </c>
      <c r="D8" s="6">
        <v>330365.93934600003</v>
      </c>
      <c r="E8" s="3">
        <v>304</v>
      </c>
      <c r="F8" s="18">
        <v>9473.5962619999991</v>
      </c>
      <c r="G8" s="3">
        <v>3</v>
      </c>
      <c r="H8" s="18">
        <v>143.81734</v>
      </c>
    </row>
    <row r="9" spans="2:8" x14ac:dyDescent="0.2">
      <c r="B9" s="14">
        <v>41334</v>
      </c>
      <c r="C9" s="6">
        <v>7540</v>
      </c>
      <c r="D9" s="6">
        <v>352315.752874</v>
      </c>
      <c r="E9" s="3">
        <v>304</v>
      </c>
      <c r="F9" s="18">
        <v>10650.852615</v>
      </c>
      <c r="G9" s="3">
        <v>4</v>
      </c>
      <c r="H9" s="18">
        <v>227.268832</v>
      </c>
    </row>
    <row r="10" spans="2:8" x14ac:dyDescent="0.2">
      <c r="B10" s="14">
        <v>41365</v>
      </c>
      <c r="C10" s="6">
        <v>7444</v>
      </c>
      <c r="D10" s="6">
        <v>357360.19844200002</v>
      </c>
      <c r="E10" s="3">
        <v>327</v>
      </c>
      <c r="F10" s="18">
        <v>12659.851315</v>
      </c>
      <c r="G10" s="3">
        <v>4</v>
      </c>
      <c r="H10" s="18">
        <v>268.59695199999999</v>
      </c>
    </row>
    <row r="11" spans="2:8" x14ac:dyDescent="0.2">
      <c r="B11" s="14">
        <v>41395</v>
      </c>
      <c r="C11" s="6">
        <v>7136</v>
      </c>
      <c r="D11" s="6">
        <v>349649.64686099999</v>
      </c>
      <c r="E11" s="3">
        <v>333</v>
      </c>
      <c r="F11" s="18">
        <v>14871.080550000001</v>
      </c>
      <c r="G11" s="3">
        <v>8</v>
      </c>
      <c r="H11" s="18">
        <v>635.24707599999999</v>
      </c>
    </row>
    <row r="12" spans="2:8" x14ac:dyDescent="0.2">
      <c r="B12" s="14">
        <v>41426</v>
      </c>
      <c r="C12" s="6">
        <v>7785</v>
      </c>
      <c r="D12" s="6">
        <v>378193.82031799998</v>
      </c>
      <c r="E12" s="3">
        <v>324</v>
      </c>
      <c r="F12" s="18">
        <v>13297.813316</v>
      </c>
      <c r="G12" s="3">
        <v>4</v>
      </c>
      <c r="H12" s="18">
        <v>89.246758</v>
      </c>
    </row>
    <row r="13" spans="2:8" x14ac:dyDescent="0.2">
      <c r="B13" s="14">
        <v>41456</v>
      </c>
      <c r="C13" s="6">
        <v>7943</v>
      </c>
      <c r="D13" s="6">
        <v>378216.41636500001</v>
      </c>
      <c r="E13" s="3">
        <v>281</v>
      </c>
      <c r="F13" s="18">
        <v>10614.050241999999</v>
      </c>
      <c r="G13" s="3">
        <v>9</v>
      </c>
      <c r="H13" s="18">
        <v>771.68568200000004</v>
      </c>
    </row>
    <row r="14" spans="2:8" x14ac:dyDescent="0.2">
      <c r="B14" s="14">
        <v>41487</v>
      </c>
      <c r="C14" s="6">
        <v>7729</v>
      </c>
      <c r="D14" s="6">
        <v>366372.36645500001</v>
      </c>
      <c r="E14" s="3">
        <v>320</v>
      </c>
      <c r="F14" s="18">
        <v>12704.751201999999</v>
      </c>
      <c r="G14" s="3">
        <v>10</v>
      </c>
      <c r="H14" s="18">
        <v>527.60136399999999</v>
      </c>
    </row>
    <row r="15" spans="2:8" x14ac:dyDescent="0.2">
      <c r="B15" s="14">
        <v>41518</v>
      </c>
      <c r="C15" s="6">
        <v>7428</v>
      </c>
      <c r="D15" s="6">
        <v>352787.449379</v>
      </c>
      <c r="E15" s="3">
        <v>389</v>
      </c>
      <c r="F15" s="18">
        <v>14671.088083000001</v>
      </c>
      <c r="G15" s="3">
        <v>6</v>
      </c>
      <c r="H15" s="18">
        <v>690.33714399999997</v>
      </c>
    </row>
    <row r="16" spans="2:8" x14ac:dyDescent="0.2">
      <c r="B16" s="14">
        <v>41548</v>
      </c>
      <c r="C16" s="6">
        <v>8189</v>
      </c>
      <c r="D16" s="6">
        <v>389232.43297899998</v>
      </c>
      <c r="E16" s="3">
        <v>472</v>
      </c>
      <c r="F16" s="18">
        <v>19383.161585999998</v>
      </c>
      <c r="G16" s="3">
        <v>6</v>
      </c>
      <c r="H16" s="18">
        <v>302.60091799999998</v>
      </c>
    </row>
    <row r="17" spans="2:8" x14ac:dyDescent="0.2">
      <c r="B17" s="14">
        <v>41579</v>
      </c>
      <c r="C17" s="6">
        <v>7262</v>
      </c>
      <c r="D17" s="6">
        <v>355872.65424399998</v>
      </c>
      <c r="E17" s="3">
        <v>418</v>
      </c>
      <c r="F17" s="18">
        <v>19788.077828000001</v>
      </c>
      <c r="G17" s="3">
        <v>8</v>
      </c>
      <c r="H17" s="18">
        <v>593.418542</v>
      </c>
    </row>
    <row r="18" spans="2:8" x14ac:dyDescent="0.2">
      <c r="B18" s="21">
        <v>41609</v>
      </c>
      <c r="C18" s="8">
        <v>9117</v>
      </c>
      <c r="D18" s="8">
        <v>433311.81306999997</v>
      </c>
      <c r="E18" s="4">
        <v>358</v>
      </c>
      <c r="F18" s="22">
        <v>14425.412994</v>
      </c>
      <c r="G18" s="4">
        <v>9</v>
      </c>
      <c r="H18" s="22">
        <v>336.88833599999998</v>
      </c>
    </row>
    <row r="19" spans="2:8" x14ac:dyDescent="0.2">
      <c r="B19" s="19">
        <v>41640</v>
      </c>
      <c r="C19" s="7">
        <v>8745</v>
      </c>
      <c r="D19" s="7">
        <v>434707.01304699999</v>
      </c>
      <c r="E19" s="5">
        <v>372</v>
      </c>
      <c r="F19" s="20">
        <v>16407.082771000001</v>
      </c>
      <c r="G19" s="5">
        <v>3</v>
      </c>
      <c r="H19" s="20">
        <v>279.63948599999998</v>
      </c>
    </row>
    <row r="20" spans="2:8" x14ac:dyDescent="0.2">
      <c r="B20" s="14">
        <v>41671</v>
      </c>
      <c r="C20" s="6">
        <v>7679</v>
      </c>
      <c r="D20" s="6">
        <v>381806.889303</v>
      </c>
      <c r="E20" s="3">
        <v>442</v>
      </c>
      <c r="F20" s="18">
        <v>18603.376078000001</v>
      </c>
      <c r="G20" s="3"/>
      <c r="H20" s="18"/>
    </row>
    <row r="21" spans="2:8" x14ac:dyDescent="0.2">
      <c r="B21" s="14">
        <v>41699</v>
      </c>
      <c r="C21" s="6">
        <v>8482</v>
      </c>
      <c r="D21" s="6">
        <v>426038.80652300001</v>
      </c>
      <c r="E21" s="3">
        <v>392</v>
      </c>
      <c r="F21" s="18">
        <v>16345.838846000001</v>
      </c>
      <c r="G21" s="3">
        <v>4</v>
      </c>
      <c r="H21" s="18">
        <v>545.84595000000002</v>
      </c>
    </row>
    <row r="22" spans="2:8" x14ac:dyDescent="0.2">
      <c r="B22" s="14">
        <v>41730</v>
      </c>
      <c r="C22" s="6">
        <v>8336</v>
      </c>
      <c r="D22" s="6">
        <v>424189.28693599999</v>
      </c>
      <c r="E22" s="3">
        <v>383</v>
      </c>
      <c r="F22" s="18">
        <v>21047.433953</v>
      </c>
      <c r="G22" s="3">
        <v>7</v>
      </c>
      <c r="H22" s="18">
        <v>484.34856400000001</v>
      </c>
    </row>
    <row r="23" spans="2:8" x14ac:dyDescent="0.2">
      <c r="B23" s="14">
        <v>41760</v>
      </c>
      <c r="C23" s="6">
        <v>7679</v>
      </c>
      <c r="D23" s="6">
        <v>394545.09646199999</v>
      </c>
      <c r="E23" s="3">
        <v>355</v>
      </c>
      <c r="F23" s="18">
        <v>15739.670353</v>
      </c>
      <c r="G23" s="3">
        <v>5</v>
      </c>
      <c r="H23" s="18">
        <v>328.21965399999999</v>
      </c>
    </row>
    <row r="24" spans="2:8" x14ac:dyDescent="0.2">
      <c r="B24" s="14">
        <v>41791</v>
      </c>
      <c r="C24" s="6">
        <v>8509</v>
      </c>
      <c r="D24" s="6">
        <v>439163.35048700002</v>
      </c>
      <c r="E24" s="3">
        <v>335</v>
      </c>
      <c r="F24" s="18">
        <v>15977.674658</v>
      </c>
      <c r="G24" s="3">
        <v>6</v>
      </c>
      <c r="H24" s="18">
        <v>362.46485999999999</v>
      </c>
    </row>
    <row r="25" spans="2:8" x14ac:dyDescent="0.2">
      <c r="B25" s="14">
        <v>41821</v>
      </c>
      <c r="C25" s="6">
        <v>9219</v>
      </c>
      <c r="D25" s="6">
        <v>469580.61002199998</v>
      </c>
      <c r="E25" s="3">
        <v>321</v>
      </c>
      <c r="F25" s="18">
        <v>13974.864240999999</v>
      </c>
      <c r="G25" s="3">
        <v>5</v>
      </c>
      <c r="H25" s="18">
        <v>308.08042599999999</v>
      </c>
    </row>
    <row r="26" spans="2:8" x14ac:dyDescent="0.2">
      <c r="B26" s="14">
        <v>41852</v>
      </c>
      <c r="C26" s="6">
        <v>9596</v>
      </c>
      <c r="D26" s="6">
        <v>500466.33618300001</v>
      </c>
      <c r="E26" s="92">
        <v>350</v>
      </c>
      <c r="F26" s="93">
        <v>14550.335615</v>
      </c>
      <c r="G26" s="3">
        <v>2</v>
      </c>
      <c r="H26" s="18">
        <v>182.88343599999999</v>
      </c>
    </row>
    <row r="27" spans="2:8" x14ac:dyDescent="0.2">
      <c r="B27" s="14">
        <v>41883</v>
      </c>
      <c r="C27" s="6">
        <v>9624</v>
      </c>
      <c r="D27" s="6">
        <v>529645.891221</v>
      </c>
      <c r="E27" s="92">
        <v>296</v>
      </c>
      <c r="F27" s="93">
        <v>13671.628033000001</v>
      </c>
      <c r="G27" s="3">
        <v>1</v>
      </c>
      <c r="H27" s="18">
        <v>13.438923000000001</v>
      </c>
    </row>
    <row r="28" spans="2:8" x14ac:dyDescent="0.2">
      <c r="B28" s="14">
        <v>41913</v>
      </c>
      <c r="C28" s="6">
        <v>10433</v>
      </c>
      <c r="D28" s="6">
        <v>608918.45759300003</v>
      </c>
      <c r="E28" s="92">
        <v>302</v>
      </c>
      <c r="F28" s="93">
        <v>14454.727363</v>
      </c>
      <c r="G28" s="3">
        <v>1</v>
      </c>
      <c r="H28" s="18">
        <v>8.3987859999999994</v>
      </c>
    </row>
    <row r="29" spans="2:8" x14ac:dyDescent="0.2">
      <c r="B29" s="14">
        <v>41944</v>
      </c>
      <c r="C29" s="6">
        <v>9687</v>
      </c>
      <c r="D29" s="6">
        <v>568953.04496099998</v>
      </c>
      <c r="E29" s="92">
        <v>292</v>
      </c>
      <c r="F29" s="93">
        <v>13807.641478</v>
      </c>
      <c r="G29" s="3">
        <v>1</v>
      </c>
      <c r="H29" s="18">
        <v>117.096273</v>
      </c>
    </row>
    <row r="30" spans="2:8" x14ac:dyDescent="0.2">
      <c r="B30" s="21">
        <v>41974</v>
      </c>
      <c r="C30" s="8">
        <v>10014</v>
      </c>
      <c r="D30" s="8">
        <v>593264.90184800001</v>
      </c>
      <c r="E30" s="94">
        <v>360</v>
      </c>
      <c r="F30" s="95">
        <v>19924.868438000001</v>
      </c>
      <c r="G30" s="4">
        <v>3</v>
      </c>
      <c r="H30" s="22">
        <v>204.17882599999999</v>
      </c>
    </row>
    <row r="31" spans="2:8" x14ac:dyDescent="0.2">
      <c r="B31" s="19">
        <v>42005</v>
      </c>
      <c r="C31" s="7">
        <v>9206</v>
      </c>
      <c r="D31" s="7">
        <v>554126.29123900004</v>
      </c>
      <c r="E31" s="5">
        <v>365</v>
      </c>
      <c r="F31" s="20">
        <v>20450.636965000002</v>
      </c>
      <c r="G31" s="5"/>
      <c r="H31" s="20"/>
    </row>
    <row r="32" spans="2:8" x14ac:dyDescent="0.2">
      <c r="B32" s="14">
        <v>42036</v>
      </c>
      <c r="C32" s="6">
        <v>8047</v>
      </c>
      <c r="D32" s="6">
        <v>470894.614642</v>
      </c>
      <c r="E32" s="3">
        <v>393</v>
      </c>
      <c r="F32" s="18">
        <v>23518.848980999999</v>
      </c>
      <c r="G32" s="3">
        <v>2</v>
      </c>
      <c r="H32" s="18">
        <v>118.57562</v>
      </c>
    </row>
    <row r="33" spans="2:8" x14ac:dyDescent="0.2">
      <c r="B33" s="14">
        <v>42064</v>
      </c>
      <c r="C33" s="6">
        <v>10033</v>
      </c>
      <c r="D33" s="6">
        <v>588219.84453899995</v>
      </c>
      <c r="E33" s="3">
        <v>483</v>
      </c>
      <c r="F33" s="18">
        <v>25036.255115</v>
      </c>
      <c r="G33" s="3">
        <v>1</v>
      </c>
      <c r="H33" s="18">
        <v>8.9786110000000008</v>
      </c>
    </row>
    <row r="34" spans="2:8" x14ac:dyDescent="0.2">
      <c r="B34" s="14">
        <v>42095</v>
      </c>
      <c r="C34" s="6">
        <v>9036</v>
      </c>
      <c r="D34" s="6">
        <v>545953.15380299999</v>
      </c>
      <c r="E34" s="3">
        <v>429</v>
      </c>
      <c r="F34" s="18">
        <v>29130.810781</v>
      </c>
      <c r="G34" s="3">
        <v>1</v>
      </c>
      <c r="H34" s="18">
        <v>77.617795999999998</v>
      </c>
    </row>
    <row r="35" spans="2:8" x14ac:dyDescent="0.2">
      <c r="B35" s="14">
        <v>42125</v>
      </c>
      <c r="C35" s="6">
        <v>8547</v>
      </c>
      <c r="D35" s="6">
        <v>519375.14795100002</v>
      </c>
      <c r="E35" s="3">
        <v>315</v>
      </c>
      <c r="F35" s="18">
        <v>21327.685042000001</v>
      </c>
      <c r="G35" s="3"/>
      <c r="H35" s="18"/>
    </row>
    <row r="36" spans="2:8" x14ac:dyDescent="0.2">
      <c r="B36" s="14">
        <v>42156</v>
      </c>
      <c r="C36" s="6">
        <v>9268</v>
      </c>
      <c r="D36" s="6">
        <v>547351.82922399999</v>
      </c>
      <c r="E36" s="3">
        <v>317</v>
      </c>
      <c r="F36" s="18">
        <v>23281.336517</v>
      </c>
      <c r="G36" s="3">
        <v>6</v>
      </c>
      <c r="H36" s="18">
        <v>418.57086900000002</v>
      </c>
    </row>
    <row r="37" spans="2:8" x14ac:dyDescent="0.2">
      <c r="B37" s="14">
        <v>42186</v>
      </c>
      <c r="C37" s="6">
        <v>8662</v>
      </c>
      <c r="D37" s="6">
        <v>539557.86250199995</v>
      </c>
      <c r="E37" s="3">
        <v>303</v>
      </c>
      <c r="F37" s="18">
        <v>25396.349730000002</v>
      </c>
      <c r="G37" s="3">
        <v>4</v>
      </c>
      <c r="H37" s="18">
        <v>220.14093700000001</v>
      </c>
    </row>
    <row r="38" spans="2:8" x14ac:dyDescent="0.2">
      <c r="B38" s="14">
        <v>42217</v>
      </c>
      <c r="C38" s="6">
        <v>8415</v>
      </c>
      <c r="D38" s="6">
        <v>525116.26099400001</v>
      </c>
      <c r="E38" s="3">
        <v>303</v>
      </c>
      <c r="F38" s="18">
        <v>26452.931712000001</v>
      </c>
      <c r="G38" s="3">
        <v>1</v>
      </c>
      <c r="H38" s="18">
        <v>90.543054999999995</v>
      </c>
    </row>
    <row r="39" spans="2:8" x14ac:dyDescent="0.2">
      <c r="B39" s="14">
        <v>42248</v>
      </c>
      <c r="C39" s="6">
        <v>9431</v>
      </c>
      <c r="D39" s="6">
        <v>566834.138484</v>
      </c>
      <c r="E39" s="3">
        <v>303</v>
      </c>
      <c r="F39" s="18">
        <v>27680.671180000001</v>
      </c>
      <c r="G39" s="3"/>
      <c r="H39" s="18"/>
    </row>
    <row r="40" spans="2:8" x14ac:dyDescent="0.2">
      <c r="B40" s="14">
        <v>42278</v>
      </c>
      <c r="C40" s="6">
        <v>9270</v>
      </c>
      <c r="D40" s="6">
        <v>580701.59957099997</v>
      </c>
      <c r="E40" s="3">
        <v>280</v>
      </c>
      <c r="F40" s="18">
        <v>24512.169367999999</v>
      </c>
      <c r="G40" s="3">
        <v>1</v>
      </c>
      <c r="H40" s="18">
        <v>188.12790699999999</v>
      </c>
    </row>
    <row r="41" spans="2:8" x14ac:dyDescent="0.2">
      <c r="B41" s="14">
        <v>42309</v>
      </c>
      <c r="C41" s="6">
        <v>9380</v>
      </c>
      <c r="D41" s="6">
        <v>596057.41463200003</v>
      </c>
      <c r="E41" s="3">
        <v>323</v>
      </c>
      <c r="F41" s="18">
        <v>28233.971426</v>
      </c>
      <c r="G41" s="3">
        <v>1</v>
      </c>
      <c r="H41" s="18">
        <v>60.030591999999999</v>
      </c>
    </row>
    <row r="42" spans="2:8" x14ac:dyDescent="0.2">
      <c r="B42" s="21">
        <v>42339</v>
      </c>
      <c r="C42" s="8">
        <v>10035</v>
      </c>
      <c r="D42" s="8">
        <v>627300.82845200005</v>
      </c>
      <c r="E42" s="4">
        <v>331</v>
      </c>
      <c r="F42" s="22">
        <v>27391.450278</v>
      </c>
      <c r="G42" s="4">
        <v>3</v>
      </c>
      <c r="H42" s="22">
        <v>264.663589</v>
      </c>
    </row>
    <row r="43" spans="2:8" x14ac:dyDescent="0.2">
      <c r="B43" s="19">
        <v>42370</v>
      </c>
      <c r="C43" s="7">
        <v>8339</v>
      </c>
      <c r="D43" s="7">
        <v>500147.69602600002</v>
      </c>
      <c r="E43" s="5">
        <v>314</v>
      </c>
      <c r="F43" s="20">
        <v>27334.963709</v>
      </c>
      <c r="G43" s="5">
        <v>6</v>
      </c>
      <c r="H43" s="20">
        <v>782.49284499999999</v>
      </c>
    </row>
    <row r="44" spans="2:8" x14ac:dyDescent="0.2">
      <c r="B44" s="14">
        <v>42401</v>
      </c>
      <c r="C44" s="6">
        <v>7583</v>
      </c>
      <c r="D44" s="6">
        <v>454249.14599300001</v>
      </c>
      <c r="E44" s="3">
        <v>278</v>
      </c>
      <c r="F44" s="18">
        <v>22963.232459999999</v>
      </c>
      <c r="G44" s="3">
        <v>4</v>
      </c>
      <c r="H44" s="18">
        <v>386.092241</v>
      </c>
    </row>
    <row r="45" spans="2:8" x14ac:dyDescent="0.2">
      <c r="B45" s="14">
        <v>42430</v>
      </c>
      <c r="C45" s="6">
        <v>9047</v>
      </c>
      <c r="D45" s="6">
        <v>542371.18324599997</v>
      </c>
      <c r="E45" s="3">
        <v>305</v>
      </c>
      <c r="F45" s="18">
        <v>25971.267473</v>
      </c>
      <c r="G45" s="3">
        <v>4</v>
      </c>
      <c r="H45" s="18">
        <v>248.35855000000001</v>
      </c>
    </row>
    <row r="46" spans="2:8" x14ac:dyDescent="0.2">
      <c r="B46" s="14">
        <v>42461</v>
      </c>
      <c r="C46" s="6">
        <v>8199</v>
      </c>
      <c r="D46" s="6">
        <v>487744.87132699997</v>
      </c>
      <c r="E46" s="3">
        <v>266</v>
      </c>
      <c r="F46" s="18">
        <v>21756.689160999998</v>
      </c>
      <c r="G46" s="3">
        <v>4</v>
      </c>
      <c r="H46" s="18">
        <v>398.07519500000001</v>
      </c>
    </row>
    <row r="47" spans="2:8" x14ac:dyDescent="0.2">
      <c r="B47" s="14">
        <v>42491</v>
      </c>
      <c r="C47" s="6">
        <v>8479</v>
      </c>
      <c r="D47" s="6">
        <v>513429.07820400002</v>
      </c>
      <c r="E47" s="3">
        <v>248</v>
      </c>
      <c r="F47" s="18">
        <v>21532.409054</v>
      </c>
      <c r="G47" s="3">
        <v>3</v>
      </c>
      <c r="H47" s="18">
        <v>112.29637</v>
      </c>
    </row>
    <row r="48" spans="2:8" x14ac:dyDescent="0.2">
      <c r="B48" s="14">
        <v>42522</v>
      </c>
      <c r="C48" s="6">
        <v>7043</v>
      </c>
      <c r="D48" s="6">
        <v>443780.26198900002</v>
      </c>
      <c r="E48" s="3">
        <v>198</v>
      </c>
      <c r="F48" s="18">
        <v>16137.280831</v>
      </c>
      <c r="G48" s="3">
        <v>1</v>
      </c>
      <c r="H48" s="18">
        <v>195.13109600000001</v>
      </c>
    </row>
    <row r="49" spans="2:8" x14ac:dyDescent="0.2">
      <c r="B49" s="14">
        <v>42552</v>
      </c>
      <c r="C49" s="6">
        <v>6961</v>
      </c>
      <c r="D49" s="6">
        <v>435657.72001300001</v>
      </c>
      <c r="E49" s="3">
        <v>269</v>
      </c>
      <c r="F49" s="18">
        <v>24526.300352999999</v>
      </c>
      <c r="G49" s="3"/>
      <c r="H49" s="18"/>
    </row>
    <row r="50" spans="2:8" x14ac:dyDescent="0.2">
      <c r="B50" s="14">
        <v>42583</v>
      </c>
      <c r="C50" s="6">
        <v>8146</v>
      </c>
      <c r="D50" s="6">
        <v>491515.40733299998</v>
      </c>
      <c r="E50" s="3">
        <v>257</v>
      </c>
      <c r="F50" s="18">
        <v>23909.714180999999</v>
      </c>
      <c r="G50" s="3">
        <v>2</v>
      </c>
      <c r="H50" s="18">
        <v>42.828947999999997</v>
      </c>
    </row>
    <row r="51" spans="2:8" x14ac:dyDescent="0.2">
      <c r="B51" s="14">
        <v>42614</v>
      </c>
      <c r="C51" s="6">
        <v>8005</v>
      </c>
      <c r="D51" s="6">
        <v>468334.48017400003</v>
      </c>
      <c r="E51" s="3">
        <v>202</v>
      </c>
      <c r="F51" s="18">
        <v>17557.305562000001</v>
      </c>
      <c r="G51" s="3">
        <v>1</v>
      </c>
      <c r="H51" s="18">
        <v>50.642270000000003</v>
      </c>
    </row>
    <row r="52" spans="2:8" x14ac:dyDescent="0.2">
      <c r="B52" s="14">
        <v>42644</v>
      </c>
      <c r="C52" s="6">
        <v>6293</v>
      </c>
      <c r="D52" s="6">
        <v>398514.05313700001</v>
      </c>
      <c r="E52" s="3">
        <v>185</v>
      </c>
      <c r="F52" s="18">
        <v>16712.739215000001</v>
      </c>
      <c r="G52" s="3">
        <v>1</v>
      </c>
      <c r="H52" s="18">
        <v>55.883983000000001</v>
      </c>
    </row>
    <row r="53" spans="2:8" x14ac:dyDescent="0.2">
      <c r="B53" s="14">
        <v>42675</v>
      </c>
      <c r="C53" s="6">
        <v>8476</v>
      </c>
      <c r="D53" s="6">
        <v>545187.48441799998</v>
      </c>
      <c r="E53" s="3">
        <v>221</v>
      </c>
      <c r="F53" s="18">
        <v>21166.921036</v>
      </c>
      <c r="G53" s="3">
        <v>1</v>
      </c>
      <c r="H53" s="18">
        <v>183.513059</v>
      </c>
    </row>
    <row r="54" spans="2:8" x14ac:dyDescent="0.2">
      <c r="B54" s="21">
        <v>42705</v>
      </c>
      <c r="C54" s="8">
        <v>9934</v>
      </c>
      <c r="D54" s="8">
        <v>616940.28296300001</v>
      </c>
      <c r="E54" s="4">
        <v>257</v>
      </c>
      <c r="F54" s="22">
        <v>27590.012774999999</v>
      </c>
      <c r="G54" s="4"/>
      <c r="H54" s="22"/>
    </row>
    <row r="55" spans="2:8" x14ac:dyDescent="0.2">
      <c r="B55" s="19">
        <v>42736</v>
      </c>
      <c r="C55" s="7">
        <v>8041</v>
      </c>
      <c r="D55" s="7">
        <v>486449.62776499998</v>
      </c>
      <c r="E55" s="5">
        <v>226</v>
      </c>
      <c r="F55" s="20">
        <v>21329.777139999998</v>
      </c>
      <c r="G55" s="5">
        <v>1</v>
      </c>
      <c r="H55" s="20">
        <v>69.432855000000004</v>
      </c>
    </row>
    <row r="56" spans="2:8" x14ac:dyDescent="0.2">
      <c r="B56" s="14">
        <v>42767</v>
      </c>
      <c r="C56" s="6">
        <v>7857</v>
      </c>
      <c r="D56" s="6">
        <v>473040.94038699998</v>
      </c>
      <c r="E56" s="3">
        <v>227</v>
      </c>
      <c r="F56" s="18">
        <v>19254.025872999999</v>
      </c>
      <c r="G56" s="3"/>
      <c r="H56" s="18"/>
    </row>
    <row r="57" spans="2:8" x14ac:dyDescent="0.2">
      <c r="B57" s="14">
        <v>42795</v>
      </c>
      <c r="C57" s="6">
        <v>9750</v>
      </c>
      <c r="D57" s="6">
        <v>609690.74627</v>
      </c>
      <c r="E57" s="3">
        <v>288</v>
      </c>
      <c r="F57" s="18">
        <v>26231.244844000001</v>
      </c>
      <c r="G57" s="3"/>
      <c r="H57" s="18"/>
    </row>
    <row r="58" spans="2:8" x14ac:dyDescent="0.2">
      <c r="B58" s="14">
        <v>42826</v>
      </c>
      <c r="C58" s="6">
        <v>7400</v>
      </c>
      <c r="D58" s="6">
        <v>452297.10854400002</v>
      </c>
      <c r="E58" s="3">
        <v>272</v>
      </c>
      <c r="F58" s="18">
        <v>27396.124147999999</v>
      </c>
      <c r="G58" s="3"/>
      <c r="H58" s="18"/>
    </row>
    <row r="59" spans="2:8" x14ac:dyDescent="0.2">
      <c r="B59" s="14">
        <v>42856</v>
      </c>
      <c r="C59" s="6">
        <v>9692</v>
      </c>
      <c r="D59" s="6">
        <v>600570.88664699998</v>
      </c>
      <c r="E59" s="3">
        <v>305</v>
      </c>
      <c r="F59" s="18">
        <v>28296.983358000001</v>
      </c>
      <c r="G59" s="3"/>
      <c r="H59" s="18"/>
    </row>
    <row r="60" spans="2:8" x14ac:dyDescent="0.2">
      <c r="B60" s="14">
        <v>42887</v>
      </c>
      <c r="C60" s="6">
        <v>9564</v>
      </c>
      <c r="D60" s="6">
        <v>612617.04458400002</v>
      </c>
      <c r="E60" s="3">
        <v>306</v>
      </c>
      <c r="F60" s="18">
        <v>30727.381769</v>
      </c>
      <c r="G60" s="3"/>
      <c r="H60" s="18"/>
    </row>
    <row r="61" spans="2:8" x14ac:dyDescent="0.2">
      <c r="B61" s="14">
        <v>42917</v>
      </c>
      <c r="C61" s="6">
        <v>9097</v>
      </c>
      <c r="D61" s="6">
        <v>608152.77182699996</v>
      </c>
      <c r="E61" s="3">
        <v>308</v>
      </c>
      <c r="F61" s="18">
        <v>32246.395851000001</v>
      </c>
      <c r="G61" s="3"/>
      <c r="H61" s="18"/>
    </row>
    <row r="62" spans="2:8" x14ac:dyDescent="0.2">
      <c r="B62" s="14">
        <v>42948</v>
      </c>
      <c r="C62" s="6">
        <v>10079</v>
      </c>
      <c r="D62" s="6">
        <v>668953.62323599996</v>
      </c>
      <c r="E62" s="3">
        <v>362</v>
      </c>
      <c r="F62" s="18">
        <v>37064.653176</v>
      </c>
      <c r="G62" s="3"/>
      <c r="H62" s="18"/>
    </row>
    <row r="63" spans="2:8" x14ac:dyDescent="0.2">
      <c r="B63" s="14">
        <v>42979</v>
      </c>
      <c r="C63" s="6">
        <v>10043</v>
      </c>
      <c r="D63" s="6">
        <v>666737.72026500001</v>
      </c>
      <c r="E63" s="3">
        <v>357</v>
      </c>
      <c r="F63" s="18">
        <v>37852.793535999997</v>
      </c>
      <c r="G63" s="3">
        <v>9</v>
      </c>
      <c r="H63" s="18">
        <v>734.42495599999995</v>
      </c>
    </row>
    <row r="64" spans="2:8" x14ac:dyDescent="0.2">
      <c r="B64" s="14">
        <v>43009</v>
      </c>
      <c r="C64" s="6">
        <v>10387</v>
      </c>
      <c r="D64" s="6">
        <v>695187.48506900005</v>
      </c>
      <c r="E64" s="3">
        <v>366</v>
      </c>
      <c r="F64" s="18">
        <v>38409.979625</v>
      </c>
      <c r="G64" s="3"/>
      <c r="H64" s="18"/>
    </row>
    <row r="65" spans="2:8" x14ac:dyDescent="0.2">
      <c r="B65" s="14">
        <v>43040</v>
      </c>
      <c r="C65" s="6">
        <v>10574</v>
      </c>
      <c r="D65" s="6">
        <v>722498.50092000002</v>
      </c>
      <c r="E65" s="3">
        <v>346</v>
      </c>
      <c r="F65" s="18">
        <v>35937.311172000002</v>
      </c>
      <c r="G65" s="3">
        <v>9</v>
      </c>
      <c r="H65" s="18">
        <v>398.35679499999998</v>
      </c>
    </row>
    <row r="66" spans="2:8" x14ac:dyDescent="0.2">
      <c r="B66" s="21">
        <v>43070</v>
      </c>
      <c r="C66" s="8">
        <v>10578</v>
      </c>
      <c r="D66" s="8">
        <v>689172.41022700001</v>
      </c>
      <c r="E66" s="4">
        <v>278</v>
      </c>
      <c r="F66" s="22">
        <v>27810.906844000001</v>
      </c>
      <c r="G66" s="4"/>
      <c r="H66" s="22"/>
    </row>
    <row r="67" spans="2:8" x14ac:dyDescent="0.2">
      <c r="B67" s="19">
        <v>43101</v>
      </c>
      <c r="C67" s="7">
        <v>9743</v>
      </c>
      <c r="D67" s="7">
        <v>618367.40727800003</v>
      </c>
      <c r="E67" s="5">
        <v>350</v>
      </c>
      <c r="F67" s="20">
        <v>31787.132223000001</v>
      </c>
      <c r="G67" s="5"/>
      <c r="H67" s="20"/>
    </row>
    <row r="68" spans="2:8" x14ac:dyDescent="0.2">
      <c r="B68" s="14">
        <v>43132</v>
      </c>
      <c r="C68" s="6">
        <v>8768</v>
      </c>
      <c r="D68" s="6">
        <v>542187.14588299999</v>
      </c>
      <c r="E68" s="3">
        <v>301</v>
      </c>
      <c r="F68" s="18">
        <v>29172.764584</v>
      </c>
      <c r="G68" s="3"/>
      <c r="H68" s="18"/>
    </row>
    <row r="69" spans="2:8" x14ac:dyDescent="0.2">
      <c r="B69" s="14">
        <v>43160</v>
      </c>
      <c r="C69" s="6">
        <v>9221</v>
      </c>
      <c r="D69" s="6">
        <v>577436.70673600002</v>
      </c>
      <c r="E69" s="3">
        <v>282</v>
      </c>
      <c r="F69" s="18">
        <v>27764.914950999999</v>
      </c>
      <c r="G69" s="3"/>
      <c r="H69" s="18"/>
    </row>
    <row r="70" spans="2:8" x14ac:dyDescent="0.2">
      <c r="B70" s="14">
        <v>43191</v>
      </c>
      <c r="C70" s="6">
        <v>9178</v>
      </c>
      <c r="D70" s="6">
        <v>586030.34532800002</v>
      </c>
      <c r="E70" s="3">
        <v>243</v>
      </c>
      <c r="F70" s="18">
        <v>23881.157622999999</v>
      </c>
      <c r="G70" s="3"/>
      <c r="H70" s="18"/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4"/>
  <sheetViews>
    <sheetView showGridLines="0" zoomScale="80" zoomScaleNormal="80" zoomScalePageLayoutView="80" workbookViewId="0">
      <pane xSplit="4" ySplit="6" topLeftCell="E184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RowHeight="15" x14ac:dyDescent="0.2"/>
  <cols>
    <col min="1" max="1" width="2.6640625" customWidth="1"/>
    <col min="2" max="2" width="19.33203125" customWidth="1"/>
    <col min="3" max="3" width="15.1640625" customWidth="1"/>
    <col min="4" max="4" width="14.5" customWidth="1"/>
    <col min="5" max="16" width="23.83203125" customWidth="1"/>
  </cols>
  <sheetData>
    <row r="2" spans="2:16" ht="33" customHeight="1" x14ac:dyDescent="0.3">
      <c r="C2" s="82" t="s">
        <v>51</v>
      </c>
      <c r="F2" s="27"/>
      <c r="G2" s="27"/>
      <c r="H2" s="27"/>
      <c r="J2" s="27"/>
      <c r="K2" s="27"/>
      <c r="L2" s="27"/>
      <c r="N2" s="27"/>
      <c r="O2" s="27"/>
      <c r="P2" s="27"/>
    </row>
    <row r="3" spans="2:16" s="23" customFormat="1" ht="16" x14ac:dyDescent="0.2">
      <c r="C3" s="83" t="s">
        <v>53</v>
      </c>
      <c r="F3" s="24"/>
      <c r="G3" s="24"/>
      <c r="H3" s="25"/>
      <c r="J3" s="24"/>
      <c r="K3" s="24"/>
      <c r="L3" s="25"/>
      <c r="N3" s="24"/>
      <c r="O3" s="24"/>
      <c r="P3" s="25"/>
    </row>
    <row r="4" spans="2:16" s="23" customFormat="1" ht="16" x14ac:dyDescent="0.2">
      <c r="E4" s="24"/>
      <c r="F4" s="24"/>
      <c r="G4" s="24"/>
      <c r="H4" s="25"/>
      <c r="I4" s="24"/>
      <c r="J4" s="24"/>
      <c r="K4" s="24"/>
      <c r="L4" s="25"/>
      <c r="M4" s="24"/>
      <c r="N4" s="24"/>
      <c r="O4" s="24"/>
      <c r="P4" s="25"/>
    </row>
    <row r="5" spans="2:16" s="9" customFormat="1" ht="21" customHeight="1" x14ac:dyDescent="0.2">
      <c r="D5" s="11"/>
      <c r="E5" s="107" t="s">
        <v>6</v>
      </c>
      <c r="F5" s="109"/>
      <c r="G5" s="109"/>
      <c r="H5" s="108"/>
      <c r="I5" s="107" t="s">
        <v>7</v>
      </c>
      <c r="J5" s="109"/>
      <c r="K5" s="109"/>
      <c r="L5" s="108"/>
      <c r="M5" s="107" t="s">
        <v>55</v>
      </c>
      <c r="N5" s="109"/>
      <c r="O5" s="109"/>
      <c r="P5" s="108"/>
    </row>
    <row r="6" spans="2:16" s="10" customFormat="1" x14ac:dyDescent="0.2">
      <c r="B6" s="26"/>
      <c r="C6" s="28" t="s">
        <v>0</v>
      </c>
      <c r="D6" s="13"/>
      <c r="E6" s="84" t="s">
        <v>56</v>
      </c>
      <c r="F6" s="85" t="s">
        <v>57</v>
      </c>
      <c r="G6" s="85" t="s">
        <v>58</v>
      </c>
      <c r="H6" s="86" t="s">
        <v>59</v>
      </c>
      <c r="I6" s="84" t="s">
        <v>56</v>
      </c>
      <c r="J6" s="85" t="s">
        <v>57</v>
      </c>
      <c r="K6" s="85" t="s">
        <v>58</v>
      </c>
      <c r="L6" s="86" t="s">
        <v>59</v>
      </c>
      <c r="M6" s="84" t="s">
        <v>56</v>
      </c>
      <c r="N6" s="85" t="s">
        <v>57</v>
      </c>
      <c r="O6" s="85" t="s">
        <v>58</v>
      </c>
      <c r="P6" s="86" t="s">
        <v>59</v>
      </c>
    </row>
    <row r="7" spans="2:16" x14ac:dyDescent="0.2">
      <c r="B7" t="s">
        <v>70</v>
      </c>
      <c r="C7">
        <v>2013</v>
      </c>
      <c r="D7" s="29" t="s">
        <v>11</v>
      </c>
      <c r="E7" s="41">
        <v>4.6612491059447958</v>
      </c>
      <c r="F7" s="42">
        <v>4.6440913133575492</v>
      </c>
      <c r="G7" s="42">
        <v>4.4161957911927825</v>
      </c>
      <c r="H7" s="43">
        <v>4.5025119147224997</v>
      </c>
      <c r="I7" s="41">
        <v>4.4558169424741596</v>
      </c>
      <c r="J7" s="42">
        <v>4.7413677783238297</v>
      </c>
      <c r="K7" s="42">
        <v>4.3376735503655759</v>
      </c>
      <c r="L7" s="43">
        <v>4.5913074462125438</v>
      </c>
      <c r="M7" s="41"/>
      <c r="N7" s="42"/>
      <c r="O7" s="42">
        <v>4.4589490333168502</v>
      </c>
      <c r="P7" s="43">
        <v>4.5</v>
      </c>
    </row>
    <row r="8" spans="2:16" x14ac:dyDescent="0.2">
      <c r="D8" s="30" t="s">
        <v>12</v>
      </c>
      <c r="E8" s="35">
        <v>4.6066357929569648</v>
      </c>
      <c r="F8" s="36">
        <v>4.7198726927699131</v>
      </c>
      <c r="G8" s="36">
        <v>4.4734083136763809</v>
      </c>
      <c r="H8" s="37">
        <v>4.5576898046123686</v>
      </c>
      <c r="I8" s="35">
        <v>4.9564845866621976</v>
      </c>
      <c r="J8" s="36">
        <v>4.7148256368444335</v>
      </c>
      <c r="K8" s="36">
        <v>4.6230859198496335</v>
      </c>
      <c r="L8" s="37">
        <v>4.7557051369363048</v>
      </c>
      <c r="M8" s="35"/>
      <c r="N8" s="36"/>
      <c r="O8" s="36">
        <v>4.4000000000000004</v>
      </c>
      <c r="P8" s="37">
        <v>4.5</v>
      </c>
    </row>
    <row r="9" spans="2:16" x14ac:dyDescent="0.2">
      <c r="D9" s="30" t="s">
        <v>13</v>
      </c>
      <c r="E9" s="35">
        <v>4.597059202426939</v>
      </c>
      <c r="F9" s="36">
        <v>4.6185851358671295</v>
      </c>
      <c r="G9" s="36">
        <v>4.5354399632812337</v>
      </c>
      <c r="H9" s="37">
        <v>4.6005521198400654</v>
      </c>
      <c r="I9" s="35">
        <v>4.8331529612786781</v>
      </c>
      <c r="J9" s="36">
        <v>4.6804293965577219</v>
      </c>
      <c r="K9" s="36">
        <v>4.6963084239997075</v>
      </c>
      <c r="L9" s="37">
        <v>4.6814733544215779</v>
      </c>
      <c r="M9" s="35"/>
      <c r="N9" s="36"/>
      <c r="O9" s="36">
        <v>4.4000000000000004</v>
      </c>
      <c r="P9" s="37">
        <v>4.5</v>
      </c>
    </row>
    <row r="10" spans="2:16" x14ac:dyDescent="0.2">
      <c r="D10" s="30" t="s">
        <v>14</v>
      </c>
      <c r="E10" s="35">
        <v>4.5872910898507833</v>
      </c>
      <c r="F10" s="36">
        <v>4.5634232936637948</v>
      </c>
      <c r="G10" s="36">
        <v>4.549285588119715</v>
      </c>
      <c r="H10" s="37">
        <v>4.5908354099386823</v>
      </c>
      <c r="I10" s="35">
        <v>4.6870244808742711</v>
      </c>
      <c r="J10" s="36">
        <v>4.6357913980021701</v>
      </c>
      <c r="K10" s="36">
        <v>4.5797205224227602</v>
      </c>
      <c r="L10" s="37">
        <v>4.6827071314823909</v>
      </c>
      <c r="M10" s="35"/>
      <c r="N10" s="36"/>
      <c r="O10" s="36">
        <v>4.3999999999999995</v>
      </c>
      <c r="P10" s="37">
        <v>4.5</v>
      </c>
    </row>
    <row r="11" spans="2:16" x14ac:dyDescent="0.2">
      <c r="D11" s="30" t="s">
        <v>15</v>
      </c>
      <c r="E11" s="35">
        <v>4.6299666527149039</v>
      </c>
      <c r="F11" s="36">
        <v>4.6058960972220637</v>
      </c>
      <c r="G11" s="36">
        <v>4.5272619998154591</v>
      </c>
      <c r="H11" s="37">
        <v>4.5836230899258146</v>
      </c>
      <c r="I11" s="35">
        <v>4.6908493435790621</v>
      </c>
      <c r="J11" s="36">
        <v>4.5556252458430642</v>
      </c>
      <c r="K11" s="36">
        <v>4.5088263272600484</v>
      </c>
      <c r="L11" s="37">
        <v>4.5580682828181223</v>
      </c>
      <c r="M11" s="35"/>
      <c r="N11" s="36">
        <v>4.2</v>
      </c>
      <c r="O11" s="36">
        <v>4.3</v>
      </c>
      <c r="P11" s="37">
        <v>4.4000000000000004</v>
      </c>
    </row>
    <row r="12" spans="2:16" x14ac:dyDescent="0.2">
      <c r="D12" s="30" t="s">
        <v>16</v>
      </c>
      <c r="E12" s="35">
        <v>4.5654510717903118</v>
      </c>
      <c r="F12" s="36">
        <v>4.5695793198379935</v>
      </c>
      <c r="G12" s="36">
        <v>4.4707417500470248</v>
      </c>
      <c r="H12" s="37">
        <v>4.5420997030511554</v>
      </c>
      <c r="I12" s="35">
        <v>5.1577328916906255</v>
      </c>
      <c r="J12" s="36">
        <v>4.554681742309783</v>
      </c>
      <c r="K12" s="36">
        <v>4.5764042712850941</v>
      </c>
      <c r="L12" s="37">
        <v>4.5854603174977848</v>
      </c>
      <c r="M12" s="35"/>
      <c r="N12" s="36">
        <v>4.2</v>
      </c>
      <c r="O12" s="36">
        <v>4.4000000000000004</v>
      </c>
      <c r="P12" s="37"/>
    </row>
    <row r="13" spans="2:16" x14ac:dyDescent="0.2">
      <c r="D13" s="30" t="s">
        <v>17</v>
      </c>
      <c r="E13" s="35">
        <v>4.5999194522087814</v>
      </c>
      <c r="F13" s="36">
        <v>4.4833912379369831</v>
      </c>
      <c r="G13" s="36">
        <v>4.4735436919852543</v>
      </c>
      <c r="H13" s="37">
        <v>4.517256507418546</v>
      </c>
      <c r="I13" s="35">
        <v>4.6319521532963162</v>
      </c>
      <c r="J13" s="36">
        <v>4.6042880707023146</v>
      </c>
      <c r="K13" s="36">
        <v>4.6573971268563001</v>
      </c>
      <c r="L13" s="37">
        <v>4.6176169281516559</v>
      </c>
      <c r="M13" s="35">
        <v>4.0999999999999996</v>
      </c>
      <c r="N13" s="36"/>
      <c r="O13" s="36">
        <v>4.2610850330331305</v>
      </c>
      <c r="P13" s="37">
        <v>4.4701625786142696</v>
      </c>
    </row>
    <row r="14" spans="2:16" x14ac:dyDescent="0.2">
      <c r="D14" s="30" t="s">
        <v>18</v>
      </c>
      <c r="E14" s="35">
        <v>4.4467134669694826</v>
      </c>
      <c r="F14" s="36">
        <v>4.4485483708293163</v>
      </c>
      <c r="G14" s="36">
        <v>4.4264503023931168</v>
      </c>
      <c r="H14" s="37">
        <v>4.4784078890191124</v>
      </c>
      <c r="I14" s="35">
        <v>4.4635009914196893</v>
      </c>
      <c r="J14" s="36">
        <v>4.6791825495498411</v>
      </c>
      <c r="K14" s="36">
        <v>4.5632664572926247</v>
      </c>
      <c r="L14" s="37">
        <v>4.6455353680173106</v>
      </c>
      <c r="M14" s="35"/>
      <c r="N14" s="36"/>
      <c r="O14" s="36">
        <v>4.2448313511199265</v>
      </c>
      <c r="P14" s="37">
        <v>4.3670970263519155</v>
      </c>
    </row>
    <row r="15" spans="2:16" x14ac:dyDescent="0.2">
      <c r="D15" s="30" t="s">
        <v>19</v>
      </c>
      <c r="E15" s="35">
        <v>4.3968523386162488</v>
      </c>
      <c r="F15" s="36">
        <v>4.4257590650299141</v>
      </c>
      <c r="G15" s="36">
        <v>4.4048031331085529</v>
      </c>
      <c r="H15" s="37">
        <v>4.4542702442402486</v>
      </c>
      <c r="I15" s="35">
        <v>4.4485650746443026</v>
      </c>
      <c r="J15" s="36">
        <v>4.7015295981871468</v>
      </c>
      <c r="K15" s="36">
        <v>4.5008699301769548</v>
      </c>
      <c r="L15" s="37">
        <v>4.6676447226057487</v>
      </c>
      <c r="M15" s="35"/>
      <c r="N15" s="36">
        <v>5.3</v>
      </c>
      <c r="O15" s="36">
        <v>4.2082394037556297</v>
      </c>
      <c r="P15" s="37">
        <v>4.4661939120462026</v>
      </c>
    </row>
    <row r="16" spans="2:16" x14ac:dyDescent="0.2">
      <c r="D16" s="30" t="s">
        <v>20</v>
      </c>
      <c r="E16" s="35">
        <v>4.4899600125947021</v>
      </c>
      <c r="F16" s="36">
        <v>4.4762584831416063</v>
      </c>
      <c r="G16" s="36">
        <v>4.3995694344184386</v>
      </c>
      <c r="H16" s="37">
        <v>4.4311002590215409</v>
      </c>
      <c r="I16" s="35">
        <v>4.7554109700546192</v>
      </c>
      <c r="J16" s="36">
        <v>4.4108280650580323</v>
      </c>
      <c r="K16" s="36">
        <v>4.5304834576816342</v>
      </c>
      <c r="L16" s="37">
        <v>4.5558671784108329</v>
      </c>
      <c r="M16" s="35"/>
      <c r="N16" s="36">
        <v>4.0999999999999996</v>
      </c>
      <c r="O16" s="36">
        <v>4.0482220320410862</v>
      </c>
      <c r="P16" s="37">
        <v>4.4000000000000004</v>
      </c>
    </row>
    <row r="17" spans="3:16" x14ac:dyDescent="0.2">
      <c r="D17" s="30" t="s">
        <v>21</v>
      </c>
      <c r="E17" s="35">
        <v>4.3720190995863195</v>
      </c>
      <c r="F17" s="36">
        <v>4.4170505466588654</v>
      </c>
      <c r="G17" s="36">
        <v>4.3765957643377931</v>
      </c>
      <c r="H17" s="37">
        <v>4.4126035896152995</v>
      </c>
      <c r="I17" s="35">
        <v>4.4118303910293273</v>
      </c>
      <c r="J17" s="36">
        <v>4.466536788230111</v>
      </c>
      <c r="K17" s="36">
        <v>4.481578443090326</v>
      </c>
      <c r="L17" s="37">
        <v>4.5278628902336937</v>
      </c>
      <c r="M17" s="35"/>
      <c r="N17" s="36">
        <v>5.6000000000000005</v>
      </c>
      <c r="O17" s="36">
        <v>4.3</v>
      </c>
      <c r="P17" s="37">
        <v>4.4000000000000004</v>
      </c>
    </row>
    <row r="18" spans="3:16" x14ac:dyDescent="0.2">
      <c r="C18" s="32"/>
      <c r="D18" s="31" t="s">
        <v>22</v>
      </c>
      <c r="E18" s="38">
        <v>4.4170758767809355</v>
      </c>
      <c r="F18" s="39">
        <v>4.408019709270004</v>
      </c>
      <c r="G18" s="39">
        <v>4.3640271281224319</v>
      </c>
      <c r="H18" s="40">
        <v>4.4440794942847663</v>
      </c>
      <c r="I18" s="38">
        <v>4.5873008070783348</v>
      </c>
      <c r="J18" s="39">
        <v>4.900958087761059</v>
      </c>
      <c r="K18" s="39">
        <v>4.5058403515879384</v>
      </c>
      <c r="L18" s="40">
        <v>4.614806131757442</v>
      </c>
      <c r="M18" s="38"/>
      <c r="N18" s="39"/>
      <c r="O18" s="39">
        <v>4.3385796680851705</v>
      </c>
      <c r="P18" s="40">
        <v>4.5221115986163687</v>
      </c>
    </row>
    <row r="19" spans="3:16" x14ac:dyDescent="0.2">
      <c r="C19">
        <v>2014</v>
      </c>
      <c r="D19" s="29" t="s">
        <v>11</v>
      </c>
      <c r="E19" s="41">
        <v>4.274158344682311</v>
      </c>
      <c r="F19" s="42">
        <v>4.3152566693236114</v>
      </c>
      <c r="G19" s="42">
        <v>4.3266132076552655</v>
      </c>
      <c r="H19" s="43">
        <v>4.4017581379707149</v>
      </c>
      <c r="I19" s="41">
        <v>4.4581102175511971</v>
      </c>
      <c r="J19" s="42">
        <v>4.5143053421245396</v>
      </c>
      <c r="K19" s="42">
        <v>4.5108519087706016</v>
      </c>
      <c r="L19" s="43">
        <v>4.4922584473493856</v>
      </c>
      <c r="M19" s="41"/>
      <c r="N19" s="42">
        <v>5.7</v>
      </c>
      <c r="O19" s="42"/>
      <c r="P19" s="43">
        <v>4.4000000000000004</v>
      </c>
    </row>
    <row r="20" spans="3:16" x14ac:dyDescent="0.2">
      <c r="D20" s="30" t="s">
        <v>12</v>
      </c>
      <c r="E20" s="35">
        <v>4.2572785400377873</v>
      </c>
      <c r="F20" s="36">
        <v>4.3431879529630173</v>
      </c>
      <c r="G20" s="36">
        <v>4.3203010286525778</v>
      </c>
      <c r="H20" s="37">
        <v>4.3946044859077062</v>
      </c>
      <c r="I20" s="35">
        <v>4.3683451703391514</v>
      </c>
      <c r="J20" s="36">
        <v>4.6126004063843151</v>
      </c>
      <c r="K20" s="36">
        <v>4.4623164593456277</v>
      </c>
      <c r="L20" s="37">
        <v>4.4537553924912912</v>
      </c>
      <c r="M20" s="35"/>
      <c r="N20" s="36"/>
      <c r="O20" s="36"/>
      <c r="P20" s="37"/>
    </row>
    <row r="21" spans="3:16" x14ac:dyDescent="0.2">
      <c r="D21" s="30" t="s">
        <v>13</v>
      </c>
      <c r="E21" s="35">
        <v>4.2320754149174684</v>
      </c>
      <c r="F21" s="36">
        <v>4.2451663341466688</v>
      </c>
      <c r="G21" s="36">
        <v>4.3212955853906543</v>
      </c>
      <c r="H21" s="37">
        <v>4.4021639033416422</v>
      </c>
      <c r="I21" s="35">
        <v>4.4933668856223159</v>
      </c>
      <c r="J21" s="36">
        <v>4.4768999619015126</v>
      </c>
      <c r="K21" s="36">
        <v>4.4806044030520331</v>
      </c>
      <c r="L21" s="37">
        <v>4.5073516117532462</v>
      </c>
      <c r="M21" s="35"/>
      <c r="N21" s="36">
        <v>5.3</v>
      </c>
      <c r="O21" s="36"/>
      <c r="P21" s="37">
        <v>4.4226613324891035</v>
      </c>
    </row>
    <row r="22" spans="3:16" x14ac:dyDescent="0.2">
      <c r="D22" s="30" t="s">
        <v>14</v>
      </c>
      <c r="E22" s="35">
        <v>4.0798145702568629</v>
      </c>
      <c r="F22" s="36">
        <v>4.2058026817608782</v>
      </c>
      <c r="G22" s="36">
        <v>4.2657698880427404</v>
      </c>
      <c r="H22" s="37">
        <v>4.3484358989835412</v>
      </c>
      <c r="I22" s="35">
        <v>4.7037527630656699</v>
      </c>
      <c r="J22" s="36">
        <v>4.5085628254983945</v>
      </c>
      <c r="K22" s="36">
        <v>4.3262455862723055</v>
      </c>
      <c r="L22" s="37">
        <v>4.4602672947948685</v>
      </c>
      <c r="M22" s="35"/>
      <c r="N22" s="36">
        <v>4</v>
      </c>
      <c r="O22" s="36">
        <v>4.0999999999999996</v>
      </c>
      <c r="P22" s="37">
        <v>4.1728665559180822</v>
      </c>
    </row>
    <row r="23" spans="3:16" x14ac:dyDescent="0.2">
      <c r="D23" s="30" t="s">
        <v>15</v>
      </c>
      <c r="E23" s="35">
        <v>3.9577796496497237</v>
      </c>
      <c r="F23" s="36">
        <v>4.0858821835225632</v>
      </c>
      <c r="G23" s="36">
        <v>4.1992212045669959</v>
      </c>
      <c r="H23" s="37">
        <v>4.247261647773934</v>
      </c>
      <c r="I23" s="35">
        <v>4.2531618170427983</v>
      </c>
      <c r="J23" s="36">
        <v>4.6064703822434172</v>
      </c>
      <c r="K23" s="36">
        <v>4.3852482780241244</v>
      </c>
      <c r="L23" s="37">
        <v>4.4695046270697807</v>
      </c>
      <c r="M23" s="35"/>
      <c r="N23" s="36"/>
      <c r="O23" s="36">
        <v>4.0999999999999996</v>
      </c>
      <c r="P23" s="37">
        <v>4.0999999999999996</v>
      </c>
    </row>
    <row r="24" spans="3:16" x14ac:dyDescent="0.2">
      <c r="D24" s="30" t="s">
        <v>16</v>
      </c>
      <c r="E24" s="35">
        <v>3.6579103770657149</v>
      </c>
      <c r="F24" s="36">
        <v>3.8609406284631183</v>
      </c>
      <c r="G24" s="36">
        <v>3.9213655810940322</v>
      </c>
      <c r="H24" s="37">
        <v>4.0416830231273133</v>
      </c>
      <c r="I24" s="35">
        <v>4.9212523069042984</v>
      </c>
      <c r="J24" s="36">
        <v>4.2293557397796651</v>
      </c>
      <c r="K24" s="36">
        <v>4.2676271302955247</v>
      </c>
      <c r="L24" s="37">
        <v>4.3583280973690481</v>
      </c>
      <c r="M24" s="35"/>
      <c r="N24" s="36">
        <v>5.3</v>
      </c>
      <c r="O24" s="36">
        <v>4</v>
      </c>
      <c r="P24" s="37"/>
    </row>
    <row r="25" spans="3:16" x14ac:dyDescent="0.2">
      <c r="D25" s="30" t="s">
        <v>17</v>
      </c>
      <c r="E25" s="35">
        <v>3.6067580135666324</v>
      </c>
      <c r="F25" s="36">
        <v>3.782378295835799</v>
      </c>
      <c r="G25" s="36">
        <v>3.8079276070782475</v>
      </c>
      <c r="H25" s="37">
        <v>3.9172516082170628</v>
      </c>
      <c r="I25" s="35">
        <v>4.4195399796764026</v>
      </c>
      <c r="J25" s="36">
        <v>4.4840864785313164</v>
      </c>
      <c r="K25" s="36">
        <v>4.2049125388680348</v>
      </c>
      <c r="L25" s="37">
        <v>4.3590736798092529</v>
      </c>
      <c r="M25" s="35"/>
      <c r="N25" s="36"/>
      <c r="O25" s="36">
        <v>3.9370878351784806</v>
      </c>
      <c r="P25" s="37">
        <v>4</v>
      </c>
    </row>
    <row r="26" spans="3:16" x14ac:dyDescent="0.2">
      <c r="D26" s="30" t="s">
        <v>18</v>
      </c>
      <c r="E26" s="35">
        <v>3.3187442468348261</v>
      </c>
      <c r="F26" s="36">
        <v>3.519373305951925</v>
      </c>
      <c r="G26" s="36">
        <v>3.6042125173456152</v>
      </c>
      <c r="H26" s="37">
        <v>3.8214216479579846</v>
      </c>
      <c r="I26" s="35">
        <v>3.9174399054022744</v>
      </c>
      <c r="J26" s="36">
        <v>3.8557437631756839</v>
      </c>
      <c r="K26" s="36">
        <v>3.9896873895829486</v>
      </c>
      <c r="L26" s="37">
        <v>4.176353369522233</v>
      </c>
      <c r="M26" s="35"/>
      <c r="N26" s="36"/>
      <c r="O26" s="36">
        <v>3.9679794686758836</v>
      </c>
      <c r="P26" s="37"/>
    </row>
    <row r="27" spans="3:16" x14ac:dyDescent="0.2">
      <c r="D27" s="30" t="s">
        <v>19</v>
      </c>
      <c r="E27" s="35">
        <v>3.243059104777783</v>
      </c>
      <c r="F27" s="36">
        <v>3.3975357565056234</v>
      </c>
      <c r="G27" s="36">
        <v>3.5291979457732987</v>
      </c>
      <c r="H27" s="37">
        <v>3.6957226943466446</v>
      </c>
      <c r="I27" s="35">
        <v>3.6700570354120945</v>
      </c>
      <c r="J27" s="36">
        <v>3.9758397686877665</v>
      </c>
      <c r="K27" s="36">
        <v>3.9864247984808325</v>
      </c>
      <c r="L27" s="37">
        <v>4.0956869498199966</v>
      </c>
      <c r="M27" s="35"/>
      <c r="N27" s="36"/>
      <c r="O27" s="36"/>
      <c r="P27" s="37">
        <v>4</v>
      </c>
    </row>
    <row r="28" spans="3:16" x14ac:dyDescent="0.2">
      <c r="D28" s="30" t="s">
        <v>20</v>
      </c>
      <c r="E28" s="35">
        <v>3.0937547078829528</v>
      </c>
      <c r="F28" s="36">
        <v>3.3955546492802182</v>
      </c>
      <c r="G28" s="36">
        <v>3.5436759798781243</v>
      </c>
      <c r="H28" s="37">
        <v>3.7181239916468711</v>
      </c>
      <c r="I28" s="35">
        <v>3.8962635945460109</v>
      </c>
      <c r="J28" s="36">
        <v>3.7079826923161598</v>
      </c>
      <c r="K28" s="36">
        <v>3.9079311471444389</v>
      </c>
      <c r="L28" s="37">
        <v>4.1176024077772908</v>
      </c>
      <c r="M28" s="35"/>
      <c r="N28" s="36">
        <v>4.6000000000000005</v>
      </c>
      <c r="O28" s="36"/>
      <c r="P28" s="37"/>
    </row>
    <row r="29" spans="3:16" x14ac:dyDescent="0.2">
      <c r="D29" s="30" t="s">
        <v>21</v>
      </c>
      <c r="E29" s="35">
        <v>3.2782478777874675</v>
      </c>
      <c r="F29" s="36">
        <v>3.4826265779948429</v>
      </c>
      <c r="G29" s="36">
        <v>3.6605155102709319</v>
      </c>
      <c r="H29" s="37">
        <v>3.7801897297076672</v>
      </c>
      <c r="I29" s="35">
        <v>3.9731568491348597</v>
      </c>
      <c r="J29" s="36">
        <v>3.9419281623690141</v>
      </c>
      <c r="K29" s="36">
        <v>3.92644805130216</v>
      </c>
      <c r="L29" s="37">
        <v>4.1009983462270672</v>
      </c>
      <c r="M29" s="35"/>
      <c r="N29" s="36"/>
      <c r="O29" s="36"/>
      <c r="P29" s="37">
        <v>4</v>
      </c>
    </row>
    <row r="30" spans="3:16" x14ac:dyDescent="0.2">
      <c r="D30" s="31" t="s">
        <v>22</v>
      </c>
      <c r="E30" s="38">
        <v>3.4166145293483514</v>
      </c>
      <c r="F30" s="39">
        <v>3.6504934690262423</v>
      </c>
      <c r="G30" s="39">
        <v>3.7369493387266264</v>
      </c>
      <c r="H30" s="40">
        <v>3.8420601412320661</v>
      </c>
      <c r="I30" s="38">
        <v>3.7246914990131388</v>
      </c>
      <c r="J30" s="39">
        <v>4.0519494710138382</v>
      </c>
      <c r="K30" s="39">
        <v>3.8921647063414184</v>
      </c>
      <c r="L30" s="40">
        <v>4.0347373462093712</v>
      </c>
      <c r="M30" s="38"/>
      <c r="N30" s="39"/>
      <c r="O30" s="39">
        <v>4.1258688819037674</v>
      </c>
      <c r="P30" s="40">
        <v>4</v>
      </c>
    </row>
    <row r="31" spans="3:16" x14ac:dyDescent="0.2">
      <c r="C31" s="33">
        <v>2015</v>
      </c>
      <c r="D31" s="29" t="s">
        <v>11</v>
      </c>
      <c r="E31" s="41">
        <v>3.5214706197771699</v>
      </c>
      <c r="F31" s="42">
        <v>3.601709511143603</v>
      </c>
      <c r="G31" s="42">
        <v>3.7527905765330321</v>
      </c>
      <c r="H31" s="43">
        <v>3.8512617718392268</v>
      </c>
      <c r="I31" s="41">
        <v>3.6405577127911277</v>
      </c>
      <c r="J31" s="42">
        <v>3.6026984093111203</v>
      </c>
      <c r="K31" s="42">
        <v>3.9438803036151069</v>
      </c>
      <c r="L31" s="43">
        <v>4.0508890700515217</v>
      </c>
      <c r="M31" s="41"/>
      <c r="N31" s="42"/>
      <c r="O31" s="42"/>
      <c r="P31" s="43"/>
    </row>
    <row r="32" spans="3:16" x14ac:dyDescent="0.2">
      <c r="D32" s="30" t="s">
        <v>12</v>
      </c>
      <c r="E32" s="35">
        <v>3.4233209317844162</v>
      </c>
      <c r="F32" s="36">
        <v>3.5983276787643526</v>
      </c>
      <c r="G32" s="36">
        <v>3.7260726599483682</v>
      </c>
      <c r="H32" s="37">
        <v>3.8351537678079279</v>
      </c>
      <c r="I32" s="35">
        <v>4.3318710637778999</v>
      </c>
      <c r="J32" s="36">
        <v>3.7417593617225688</v>
      </c>
      <c r="K32" s="36">
        <v>3.8723594280288536</v>
      </c>
      <c r="L32" s="37">
        <v>4.0495998219719622</v>
      </c>
      <c r="M32" s="35"/>
      <c r="N32" s="36">
        <v>4</v>
      </c>
      <c r="O32" s="36">
        <v>4</v>
      </c>
      <c r="P32" s="37"/>
    </row>
    <row r="33" spans="3:16" x14ac:dyDescent="0.2">
      <c r="D33" s="30" t="s">
        <v>13</v>
      </c>
      <c r="E33" s="35">
        <v>3.2051340461188533</v>
      </c>
      <c r="F33" s="36">
        <v>3.5285051375924623</v>
      </c>
      <c r="G33" s="36">
        <v>3.6463226170166458</v>
      </c>
      <c r="H33" s="37">
        <v>3.7949237939491929</v>
      </c>
      <c r="I33" s="35">
        <v>3.6510670281243884</v>
      </c>
      <c r="J33" s="36">
        <v>3.7062405942188326</v>
      </c>
      <c r="K33" s="36">
        <v>3.9564601253678564</v>
      </c>
      <c r="L33" s="37">
        <v>4.1035430998411435</v>
      </c>
      <c r="M33" s="35"/>
      <c r="N33" s="36">
        <v>4.6000000000000005</v>
      </c>
      <c r="O33" s="36"/>
      <c r="P33" s="37"/>
    </row>
    <row r="34" spans="3:16" x14ac:dyDescent="0.2">
      <c r="D34" s="30" t="s">
        <v>14</v>
      </c>
      <c r="E34" s="35">
        <v>3.1532746133616665</v>
      </c>
      <c r="F34" s="36">
        <v>3.3211589276224101</v>
      </c>
      <c r="G34" s="36">
        <v>3.5607617593117378</v>
      </c>
      <c r="H34" s="37">
        <v>3.7376461442145077</v>
      </c>
      <c r="I34" s="35">
        <v>3.8460056773765934</v>
      </c>
      <c r="J34" s="36">
        <v>3.8706077417276159</v>
      </c>
      <c r="K34" s="36">
        <v>3.8395628545634333</v>
      </c>
      <c r="L34" s="37">
        <v>3.9687447731248198</v>
      </c>
      <c r="M34" s="35">
        <v>3.4</v>
      </c>
      <c r="N34" s="36"/>
      <c r="O34" s="36"/>
      <c r="P34" s="37"/>
    </row>
    <row r="35" spans="3:16" x14ac:dyDescent="0.2">
      <c r="D35" s="30" t="s">
        <v>15</v>
      </c>
      <c r="E35" s="35">
        <v>3.2064765927618106</v>
      </c>
      <c r="F35" s="36">
        <v>3.4044960300899634</v>
      </c>
      <c r="G35" s="36">
        <v>3.5710245288591178</v>
      </c>
      <c r="H35" s="37">
        <v>3.7324035297492002</v>
      </c>
      <c r="I35" s="35">
        <v>3.5111972888039107</v>
      </c>
      <c r="J35" s="36">
        <v>3.6819718516088846</v>
      </c>
      <c r="K35" s="36">
        <v>3.7994656406767948</v>
      </c>
      <c r="L35" s="37">
        <v>4.0096601743834777</v>
      </c>
      <c r="M35" s="35"/>
      <c r="N35" s="36"/>
      <c r="O35" s="36"/>
      <c r="P35" s="37"/>
    </row>
    <row r="36" spans="3:16" x14ac:dyDescent="0.2">
      <c r="D36" s="30" t="s">
        <v>16</v>
      </c>
      <c r="E36" s="35">
        <v>3.1379597305879692</v>
      </c>
      <c r="F36" s="36">
        <v>3.4123860386082239</v>
      </c>
      <c r="G36" s="36">
        <v>3.6504209399872556</v>
      </c>
      <c r="H36" s="37">
        <v>3.7819511613726653</v>
      </c>
      <c r="I36" s="35">
        <v>3.2737625121027869</v>
      </c>
      <c r="J36" s="36">
        <v>3.4751910755973805</v>
      </c>
      <c r="K36" s="36">
        <v>3.7467930573480599</v>
      </c>
      <c r="L36" s="37">
        <v>3.9370843590162501</v>
      </c>
      <c r="M36" s="35">
        <v>4</v>
      </c>
      <c r="N36" s="36">
        <v>4.053880163996042</v>
      </c>
      <c r="O36" s="36">
        <v>3.7</v>
      </c>
      <c r="P36" s="37"/>
    </row>
    <row r="37" spans="3:16" x14ac:dyDescent="0.2">
      <c r="D37" s="30" t="s">
        <v>17</v>
      </c>
      <c r="E37" s="35">
        <v>3.2266985179268857</v>
      </c>
      <c r="F37" s="36">
        <v>3.5415300440270325</v>
      </c>
      <c r="G37" s="36">
        <v>3.6727229101282006</v>
      </c>
      <c r="H37" s="37">
        <v>3.7812700390300402</v>
      </c>
      <c r="I37" s="35">
        <v>3.7277111570642791</v>
      </c>
      <c r="J37" s="36">
        <v>3.3982449592698019</v>
      </c>
      <c r="K37" s="36">
        <v>3.6768695152568598</v>
      </c>
      <c r="L37" s="37">
        <v>3.8754892033022537</v>
      </c>
      <c r="M37" s="35"/>
      <c r="N37" s="36"/>
      <c r="O37" s="36">
        <v>3.8614337650429826</v>
      </c>
      <c r="P37" s="37"/>
    </row>
    <row r="38" spans="3:16" x14ac:dyDescent="0.2">
      <c r="D38" s="30" t="s">
        <v>18</v>
      </c>
      <c r="E38" s="35">
        <v>3.2577413946513198</v>
      </c>
      <c r="F38" s="36">
        <v>3.4540791652065983</v>
      </c>
      <c r="G38" s="36">
        <v>3.6445793807660833</v>
      </c>
      <c r="H38" s="37">
        <v>3.7523958940932336</v>
      </c>
      <c r="I38" s="35">
        <v>3.7960643985869194</v>
      </c>
      <c r="J38" s="36">
        <v>3.4530098316109825</v>
      </c>
      <c r="K38" s="36">
        <v>3.6631479545022492</v>
      </c>
      <c r="L38" s="37">
        <v>3.8705957368539532</v>
      </c>
      <c r="M38" s="35"/>
      <c r="N38" s="36">
        <v>3.4</v>
      </c>
      <c r="O38" s="36"/>
      <c r="P38" s="37"/>
    </row>
    <row r="39" spans="3:16" x14ac:dyDescent="0.2">
      <c r="D39" s="30" t="s">
        <v>19</v>
      </c>
      <c r="E39" s="35">
        <v>3.2250276319832052</v>
      </c>
      <c r="F39" s="36">
        <v>3.5326568266830938</v>
      </c>
      <c r="G39" s="36">
        <v>3.6716665924950966</v>
      </c>
      <c r="H39" s="37">
        <v>3.7901082860883624</v>
      </c>
      <c r="I39" s="35">
        <v>3.3343908770751836</v>
      </c>
      <c r="J39" s="36">
        <v>3.5268511613072593</v>
      </c>
      <c r="K39" s="36">
        <v>3.6893548001359835</v>
      </c>
      <c r="L39" s="37">
        <v>3.7937902121075053</v>
      </c>
      <c r="M39" s="35"/>
      <c r="N39" s="36"/>
      <c r="O39" s="36"/>
      <c r="P39" s="37"/>
    </row>
    <row r="40" spans="3:16" x14ac:dyDescent="0.2">
      <c r="D40" s="30" t="s">
        <v>20</v>
      </c>
      <c r="E40" s="35">
        <v>3.2052126673235204</v>
      </c>
      <c r="F40" s="36">
        <v>3.5108516168685204</v>
      </c>
      <c r="G40" s="36">
        <v>3.6835435826545511</v>
      </c>
      <c r="H40" s="37">
        <v>3.7561356848934659</v>
      </c>
      <c r="I40" s="35">
        <v>3.7870439777980689</v>
      </c>
      <c r="J40" s="36">
        <v>3.4518710443310878</v>
      </c>
      <c r="K40" s="36">
        <v>3.6751208566575384</v>
      </c>
      <c r="L40" s="37">
        <v>3.9130239805397138</v>
      </c>
      <c r="M40" s="35"/>
      <c r="N40" s="36"/>
      <c r="O40" s="36"/>
      <c r="P40" s="37">
        <v>3.8000000000000003</v>
      </c>
    </row>
    <row r="41" spans="3:16" x14ac:dyDescent="0.2">
      <c r="D41" s="30" t="s">
        <v>21</v>
      </c>
      <c r="E41" s="35">
        <v>3.4385411761966491</v>
      </c>
      <c r="F41" s="36">
        <v>3.6293730904545418</v>
      </c>
      <c r="G41" s="36">
        <v>3.7516668662572248</v>
      </c>
      <c r="H41" s="37">
        <v>3.8338849726842779</v>
      </c>
      <c r="I41" s="35">
        <v>3.2876592502382231</v>
      </c>
      <c r="J41" s="36">
        <v>3.5556502661691374</v>
      </c>
      <c r="K41" s="36">
        <v>3.7394342809376111</v>
      </c>
      <c r="L41" s="37">
        <v>3.90154933982511</v>
      </c>
      <c r="M41" s="35"/>
      <c r="N41" s="36"/>
      <c r="O41" s="36">
        <v>4</v>
      </c>
      <c r="P41" s="37"/>
    </row>
    <row r="42" spans="3:16" x14ac:dyDescent="0.2">
      <c r="D42" s="31" t="s">
        <v>22</v>
      </c>
      <c r="E42" s="38">
        <v>3.513639613378496</v>
      </c>
      <c r="F42" s="39">
        <v>3.6986926280779642</v>
      </c>
      <c r="G42" s="39">
        <v>3.8197215562982958</v>
      </c>
      <c r="H42" s="40">
        <v>3.8717778066609077</v>
      </c>
      <c r="I42" s="38">
        <v>3.3360135045413881</v>
      </c>
      <c r="J42" s="39">
        <v>3.5494484078481481</v>
      </c>
      <c r="K42" s="39">
        <v>3.7844738653531333</v>
      </c>
      <c r="L42" s="40">
        <v>3.9216193352260613</v>
      </c>
      <c r="M42" s="38"/>
      <c r="N42" s="39">
        <v>3.8000000000000003</v>
      </c>
      <c r="O42" s="39">
        <v>3.7</v>
      </c>
      <c r="P42" s="40"/>
    </row>
    <row r="43" spans="3:16" x14ac:dyDescent="0.2">
      <c r="C43" s="33">
        <v>2016</v>
      </c>
      <c r="D43" s="29" t="s">
        <v>11</v>
      </c>
      <c r="E43" s="41">
        <v>3.7220375098683744</v>
      </c>
      <c r="F43" s="42">
        <v>3.8616069567705829</v>
      </c>
      <c r="G43" s="42">
        <v>3.8689494759443077</v>
      </c>
      <c r="H43" s="43">
        <v>3.9065876233355969</v>
      </c>
      <c r="I43" s="41">
        <v>3.4861019793481294</v>
      </c>
      <c r="J43" s="42">
        <v>3.629242047620953</v>
      </c>
      <c r="K43" s="42">
        <v>3.7662624092928119</v>
      </c>
      <c r="L43" s="43">
        <v>3.9679263958339357</v>
      </c>
      <c r="M43" s="41"/>
      <c r="N43" s="42"/>
      <c r="O43" s="42">
        <v>3.7210982211771149</v>
      </c>
      <c r="P43" s="43">
        <v>3.8000000000000003</v>
      </c>
    </row>
    <row r="44" spans="3:16" x14ac:dyDescent="0.2">
      <c r="D44" s="30" t="s">
        <v>12</v>
      </c>
      <c r="E44" s="35">
        <v>3.624996429798589</v>
      </c>
      <c r="F44" s="36">
        <v>3.7769975701562832</v>
      </c>
      <c r="G44" s="36">
        <v>3.8608740128406818</v>
      </c>
      <c r="H44" s="37">
        <v>3.8875010854090912</v>
      </c>
      <c r="I44" s="35">
        <v>3.5004868692156288</v>
      </c>
      <c r="J44" s="36">
        <v>3.5810652388590811</v>
      </c>
      <c r="K44" s="36">
        <v>3.821778100912105</v>
      </c>
      <c r="L44" s="37">
        <v>4.0595020304928369</v>
      </c>
      <c r="M44" s="35"/>
      <c r="N44" s="36">
        <v>3.4</v>
      </c>
      <c r="O44" s="36">
        <v>3.7000000000000006</v>
      </c>
      <c r="P44" s="37">
        <v>3.8000000000000003</v>
      </c>
    </row>
    <row r="45" spans="3:16" x14ac:dyDescent="0.2">
      <c r="D45" s="30" t="s">
        <v>13</v>
      </c>
      <c r="E45" s="35">
        <v>3.5000699959096733</v>
      </c>
      <c r="F45" s="36">
        <v>3.6547554404508555</v>
      </c>
      <c r="G45" s="36">
        <v>3.822345165531071</v>
      </c>
      <c r="H45" s="37">
        <v>3.8814590300276595</v>
      </c>
      <c r="I45" s="35">
        <v>3.8952455883120254</v>
      </c>
      <c r="J45" s="36">
        <v>3.6735328654730313</v>
      </c>
      <c r="K45" s="36">
        <v>3.8619360953085908</v>
      </c>
      <c r="L45" s="37">
        <v>4.0391662657369372</v>
      </c>
      <c r="M45" s="35"/>
      <c r="N45" s="36"/>
      <c r="O45" s="36">
        <v>3.7085135997935241</v>
      </c>
      <c r="P45" s="37"/>
    </row>
    <row r="46" spans="3:16" x14ac:dyDescent="0.2">
      <c r="D46" s="30" t="s">
        <v>14</v>
      </c>
      <c r="E46" s="35">
        <v>3.371414607320617</v>
      </c>
      <c r="F46" s="36">
        <v>3.6995985362696278</v>
      </c>
      <c r="G46" s="36">
        <v>3.7925913834251355</v>
      </c>
      <c r="H46" s="37">
        <v>3.8860369362503335</v>
      </c>
      <c r="I46" s="35">
        <v>3.4870928518168238</v>
      </c>
      <c r="J46" s="36">
        <v>3.7413389856986066</v>
      </c>
      <c r="K46" s="36">
        <v>3.8933117937537034</v>
      </c>
      <c r="L46" s="37">
        <v>4.1353567409729939</v>
      </c>
      <c r="M46" s="35"/>
      <c r="N46" s="36"/>
      <c r="O46" s="36">
        <v>3.67131415862272</v>
      </c>
      <c r="P46" s="37"/>
    </row>
    <row r="47" spans="3:16" x14ac:dyDescent="0.2">
      <c r="D47" s="30" t="s">
        <v>15</v>
      </c>
      <c r="E47" s="35">
        <v>3.4162735341745605</v>
      </c>
      <c r="F47" s="36">
        <v>3.6647645032629819</v>
      </c>
      <c r="G47" s="36">
        <v>3.7681354005010954</v>
      </c>
      <c r="H47" s="37">
        <v>3.9277014610395486</v>
      </c>
      <c r="I47" s="35">
        <v>3.7945241864767221</v>
      </c>
      <c r="J47" s="36">
        <v>3.5766912927278915</v>
      </c>
      <c r="K47" s="36">
        <v>3.8074861346504627</v>
      </c>
      <c r="L47" s="37">
        <v>4.0764811325211783</v>
      </c>
      <c r="M47" s="35"/>
      <c r="N47" s="36"/>
      <c r="O47" s="36">
        <v>3.6359392961678103</v>
      </c>
      <c r="P47" s="37"/>
    </row>
    <row r="48" spans="3:16" x14ac:dyDescent="0.2">
      <c r="D48" s="30" t="s">
        <v>16</v>
      </c>
      <c r="E48" s="35">
        <v>3.4362665628767353</v>
      </c>
      <c r="F48" s="36">
        <v>3.5710084313636226</v>
      </c>
      <c r="G48" s="36">
        <v>3.7114622216392266</v>
      </c>
      <c r="H48" s="37">
        <v>3.8970225209229197</v>
      </c>
      <c r="I48" s="35">
        <v>3.7295774187967852</v>
      </c>
      <c r="J48" s="36">
        <v>3.7361218389319344</v>
      </c>
      <c r="K48" s="36">
        <v>3.8018272512712952</v>
      </c>
      <c r="L48" s="37">
        <v>3.9180990030734786</v>
      </c>
      <c r="M48" s="35"/>
      <c r="N48" s="36"/>
      <c r="O48" s="36"/>
      <c r="P48" s="37">
        <v>3.8000000000000003</v>
      </c>
    </row>
    <row r="49" spans="3:16" x14ac:dyDescent="0.2">
      <c r="D49" s="30" t="s">
        <v>17</v>
      </c>
      <c r="E49" s="35">
        <v>3.2532046230015239</v>
      </c>
      <c r="F49" s="36">
        <v>3.5443622760886369</v>
      </c>
      <c r="G49" s="36">
        <v>3.6905139533509987</v>
      </c>
      <c r="H49" s="37">
        <v>3.8837326138260377</v>
      </c>
      <c r="I49" s="35">
        <v>3.3776456886484079</v>
      </c>
      <c r="J49" s="36">
        <v>3.2916526177326229</v>
      </c>
      <c r="K49" s="36">
        <v>3.7231553374762596</v>
      </c>
      <c r="L49" s="37">
        <v>3.9141722221447464</v>
      </c>
      <c r="M49" s="35"/>
      <c r="N49" s="36"/>
      <c r="O49" s="36"/>
      <c r="P49" s="37"/>
    </row>
    <row r="50" spans="3:16" x14ac:dyDescent="0.2">
      <c r="D50" s="30" t="s">
        <v>18</v>
      </c>
      <c r="E50" s="35">
        <v>3.3461552167933757</v>
      </c>
      <c r="F50" s="36">
        <v>3.5915064514997002</v>
      </c>
      <c r="G50" s="36">
        <v>3.696329486098695</v>
      </c>
      <c r="H50" s="37">
        <v>3.8932754570361521</v>
      </c>
      <c r="I50" s="35">
        <v>3.0793718377724888</v>
      </c>
      <c r="J50" s="36">
        <v>3.5252952308922958</v>
      </c>
      <c r="K50" s="36">
        <v>3.6727284953003978</v>
      </c>
      <c r="L50" s="37">
        <v>3.8653641041324462</v>
      </c>
      <c r="M50" s="35"/>
      <c r="N50" s="36">
        <v>3.1</v>
      </c>
      <c r="O50" s="36">
        <v>3.2</v>
      </c>
      <c r="P50" s="37"/>
    </row>
    <row r="51" spans="3:16" x14ac:dyDescent="0.2">
      <c r="D51" s="30" t="s">
        <v>19</v>
      </c>
      <c r="E51" s="35">
        <v>3.3178310102086273</v>
      </c>
      <c r="F51" s="36">
        <v>3.527374598945213</v>
      </c>
      <c r="G51" s="36">
        <v>3.6066187715966715</v>
      </c>
      <c r="H51" s="37">
        <v>3.8525627418739457</v>
      </c>
      <c r="I51" s="35">
        <v>3.8059421643886786</v>
      </c>
      <c r="J51" s="36">
        <v>3.6092408704870409</v>
      </c>
      <c r="K51" s="36">
        <v>3.6304687735768053</v>
      </c>
      <c r="L51" s="37">
        <v>3.8767069082391652</v>
      </c>
      <c r="M51" s="35"/>
      <c r="N51" s="36"/>
      <c r="O51" s="36">
        <v>3.2</v>
      </c>
      <c r="P51" s="37"/>
    </row>
    <row r="52" spans="3:16" x14ac:dyDescent="0.2">
      <c r="D52" s="30" t="s">
        <v>20</v>
      </c>
      <c r="E52" s="35">
        <v>3.2488170328876564</v>
      </c>
      <c r="F52" s="36">
        <v>3.3627426507833031</v>
      </c>
      <c r="G52" s="36">
        <v>3.4768314983547972</v>
      </c>
      <c r="H52" s="37">
        <v>3.7411559220520161</v>
      </c>
      <c r="I52" s="35">
        <v>4.0124002711978601</v>
      </c>
      <c r="J52" s="36">
        <v>3.5003738791777161</v>
      </c>
      <c r="K52" s="36">
        <v>3.658687104904724</v>
      </c>
      <c r="L52" s="37">
        <v>3.804001341103906</v>
      </c>
      <c r="M52" s="35"/>
      <c r="N52" s="36"/>
      <c r="O52" s="36"/>
      <c r="P52" s="37">
        <v>4.46</v>
      </c>
    </row>
    <row r="53" spans="3:16" x14ac:dyDescent="0.2">
      <c r="D53" s="30" t="s">
        <v>21</v>
      </c>
      <c r="E53" s="35">
        <v>3.0531368475888097</v>
      </c>
      <c r="F53" s="36">
        <v>3.2506984792989821</v>
      </c>
      <c r="G53" s="36">
        <v>3.4446744134261338</v>
      </c>
      <c r="H53" s="37">
        <v>3.7195740320106867</v>
      </c>
      <c r="I53" s="35">
        <v>3.4595663045394494</v>
      </c>
      <c r="J53" s="36">
        <v>3.4003084756000548</v>
      </c>
      <c r="K53" s="36">
        <v>3.4841527381420212</v>
      </c>
      <c r="L53" s="37">
        <v>3.6602294598579341</v>
      </c>
      <c r="M53" s="35"/>
      <c r="N53" s="36"/>
      <c r="O53" s="36">
        <v>3.4</v>
      </c>
      <c r="P53" s="37"/>
    </row>
    <row r="54" spans="3:16" x14ac:dyDescent="0.2">
      <c r="D54" s="31" t="s">
        <v>22</v>
      </c>
      <c r="E54" s="38">
        <v>3.379137440769989</v>
      </c>
      <c r="F54" s="39">
        <v>3.4398555408000568</v>
      </c>
      <c r="G54" s="39">
        <v>3.5148103316400219</v>
      </c>
      <c r="H54" s="40">
        <v>3.8252204887543129</v>
      </c>
      <c r="I54" s="38">
        <v>3.2116309743717064</v>
      </c>
      <c r="J54" s="39">
        <v>3.3576157975102938</v>
      </c>
      <c r="K54" s="39">
        <v>3.4745179040377181</v>
      </c>
      <c r="L54" s="40">
        <v>3.7129161210659754</v>
      </c>
      <c r="M54" s="38"/>
      <c r="N54" s="39"/>
      <c r="O54" s="39"/>
      <c r="P54" s="40"/>
    </row>
    <row r="55" spans="3:16" x14ac:dyDescent="0.2">
      <c r="C55" s="33">
        <v>2017</v>
      </c>
      <c r="D55" s="29" t="s">
        <v>11</v>
      </c>
      <c r="E55" s="41">
        <v>3.2607985850105718</v>
      </c>
      <c r="F55" s="42">
        <v>3.4811588146929826</v>
      </c>
      <c r="G55" s="42">
        <v>3.5487736231724338</v>
      </c>
      <c r="H55" s="43">
        <v>3.8186026850385617</v>
      </c>
      <c r="I55" s="41">
        <v>3.9144867494092273</v>
      </c>
      <c r="J55" s="42">
        <v>3.3954968954284079</v>
      </c>
      <c r="K55" s="42">
        <v>3.4473318032903491</v>
      </c>
      <c r="L55" s="43">
        <v>3.7411958272802286</v>
      </c>
      <c r="M55" s="41"/>
      <c r="N55" s="42"/>
      <c r="O55" s="42">
        <v>2.7</v>
      </c>
      <c r="P55" s="43"/>
    </row>
    <row r="56" spans="3:16" x14ac:dyDescent="0.2">
      <c r="D56" s="30" t="s">
        <v>12</v>
      </c>
      <c r="E56" s="35">
        <v>3.1224783441495068</v>
      </c>
      <c r="F56" s="36">
        <v>3.3653870056749948</v>
      </c>
      <c r="G56" s="36">
        <v>3.466811088754532</v>
      </c>
      <c r="H56" s="37">
        <v>3.7558721209001344</v>
      </c>
      <c r="I56" s="35">
        <v>4.0342125817612269</v>
      </c>
      <c r="J56" s="36">
        <v>3.1975378110112929</v>
      </c>
      <c r="K56" s="36">
        <v>3.4684936248619942</v>
      </c>
      <c r="L56" s="37">
        <v>3.8007167521631264</v>
      </c>
      <c r="M56" s="35"/>
      <c r="N56" s="36"/>
      <c r="O56" s="36"/>
      <c r="P56" s="37"/>
    </row>
    <row r="57" spans="3:16" x14ac:dyDescent="0.2">
      <c r="D57" s="30" t="s">
        <v>13</v>
      </c>
      <c r="E57" s="35">
        <v>3.2221200892580621</v>
      </c>
      <c r="F57" s="36">
        <v>3.2836790071203987</v>
      </c>
      <c r="G57" s="36">
        <v>3.3861284783472554</v>
      </c>
      <c r="H57" s="37">
        <v>3.6998833439016758</v>
      </c>
      <c r="I57" s="35">
        <v>3.7548391447401634</v>
      </c>
      <c r="J57" s="36">
        <v>3.2011303131143869</v>
      </c>
      <c r="K57" s="36">
        <v>3.4879865171568554</v>
      </c>
      <c r="L57" s="37">
        <v>3.7192879529068938</v>
      </c>
      <c r="M57" s="35"/>
      <c r="N57" s="36"/>
      <c r="O57" s="36"/>
      <c r="P57" s="37"/>
    </row>
    <row r="58" spans="3:16" x14ac:dyDescent="0.2">
      <c r="D58" s="30" t="s">
        <v>14</v>
      </c>
      <c r="E58" s="35">
        <v>3.0183445221316751</v>
      </c>
      <c r="F58" s="36">
        <v>3.2585702013544116</v>
      </c>
      <c r="G58" s="36">
        <v>3.3473065482744975</v>
      </c>
      <c r="H58" s="37">
        <v>3.6622863245288579</v>
      </c>
      <c r="I58" s="35">
        <v>3.4550730513253027</v>
      </c>
      <c r="J58" s="36">
        <v>3.1756968391352496</v>
      </c>
      <c r="K58" s="36">
        <v>3.3333505682948084</v>
      </c>
      <c r="L58" s="37">
        <v>3.6472596229335807</v>
      </c>
      <c r="M58" s="35"/>
      <c r="N58" s="36"/>
      <c r="O58" s="36"/>
      <c r="P58" s="37"/>
    </row>
    <row r="59" spans="3:16" x14ac:dyDescent="0.2">
      <c r="D59" s="30" t="s">
        <v>15</v>
      </c>
      <c r="E59" s="35">
        <v>2.8775343421119595</v>
      </c>
      <c r="F59" s="36">
        <v>3.0888281650734122</v>
      </c>
      <c r="G59" s="36">
        <v>3.2774126919604805</v>
      </c>
      <c r="H59" s="37">
        <v>3.634287252700763</v>
      </c>
      <c r="I59" s="35">
        <v>2.7147113241442886</v>
      </c>
      <c r="J59" s="36">
        <v>3.0377388006435448</v>
      </c>
      <c r="K59" s="36">
        <v>3.3098034076299858</v>
      </c>
      <c r="L59" s="37">
        <v>3.6079866124712732</v>
      </c>
      <c r="M59" s="35"/>
      <c r="N59" s="36"/>
      <c r="O59" s="36"/>
      <c r="P59" s="37"/>
    </row>
    <row r="60" spans="3:16" x14ac:dyDescent="0.2">
      <c r="D60" s="30" t="s">
        <v>16</v>
      </c>
      <c r="E60" s="35">
        <v>2.9021863460604784</v>
      </c>
      <c r="F60" s="36">
        <v>3.0638695135988865</v>
      </c>
      <c r="G60" s="36">
        <v>3.2143942446127083</v>
      </c>
      <c r="H60" s="37">
        <v>3.5551418829889569</v>
      </c>
      <c r="I60" s="35">
        <v>3.1381205990694001</v>
      </c>
      <c r="J60" s="36">
        <v>2.9274342337645933</v>
      </c>
      <c r="K60" s="36">
        <v>3.1956417540681819</v>
      </c>
      <c r="L60" s="37">
        <v>3.5066028320021552</v>
      </c>
      <c r="M60" s="35"/>
      <c r="N60" s="36"/>
      <c r="O60" s="36"/>
      <c r="P60" s="37"/>
    </row>
    <row r="61" spans="3:16" x14ac:dyDescent="0.2">
      <c r="D61" s="30" t="s">
        <v>17</v>
      </c>
      <c r="E61" s="35">
        <v>2.7260851931004342</v>
      </c>
      <c r="F61" s="36">
        <v>3.0098646500156541</v>
      </c>
      <c r="G61" s="36">
        <v>3.1418734542311682</v>
      </c>
      <c r="H61" s="37">
        <v>3.4414978020386475</v>
      </c>
      <c r="I61" s="35">
        <v>2.8812294779982768</v>
      </c>
      <c r="J61" s="36">
        <v>2.9202454394244088</v>
      </c>
      <c r="K61" s="36">
        <v>3.1608058471307516</v>
      </c>
      <c r="L61" s="37">
        <v>3.494834510210576</v>
      </c>
      <c r="M61" s="35"/>
      <c r="N61" s="36"/>
      <c r="O61" s="36"/>
      <c r="P61" s="37"/>
    </row>
    <row r="62" spans="3:16" x14ac:dyDescent="0.2">
      <c r="D62" s="30" t="s">
        <v>18</v>
      </c>
      <c r="E62" s="35">
        <v>2.8134871911156383</v>
      </c>
      <c r="F62" s="36">
        <v>2.9506231780411252</v>
      </c>
      <c r="G62" s="36">
        <v>3.1247338365966573</v>
      </c>
      <c r="H62" s="37">
        <v>3.4327965475216358</v>
      </c>
      <c r="I62" s="35">
        <v>2.7592908974673409</v>
      </c>
      <c r="J62" s="36">
        <v>3.0084358799224118</v>
      </c>
      <c r="K62" s="36">
        <v>3.1887166705458778</v>
      </c>
      <c r="L62" s="37">
        <v>3.4592466781854179</v>
      </c>
      <c r="M62" s="35"/>
      <c r="N62" s="36"/>
      <c r="O62" s="36"/>
      <c r="P62" s="37"/>
    </row>
    <row r="63" spans="3:16" x14ac:dyDescent="0.2">
      <c r="D63" s="30" t="s">
        <v>19</v>
      </c>
      <c r="E63" s="35">
        <v>2.7240472759479086</v>
      </c>
      <c r="F63" s="36">
        <v>2.9424686328906948</v>
      </c>
      <c r="G63" s="36">
        <v>3.1162546588495204</v>
      </c>
      <c r="H63" s="37">
        <v>3.4477837302102916</v>
      </c>
      <c r="I63" s="35">
        <v>2.8227909000830733</v>
      </c>
      <c r="J63" s="36">
        <v>2.8456292484752481</v>
      </c>
      <c r="K63" s="36">
        <v>3.2207149985807488</v>
      </c>
      <c r="L63" s="37">
        <v>3.4371991677791756</v>
      </c>
      <c r="M63" s="35"/>
      <c r="N63" s="36"/>
      <c r="O63" s="36">
        <v>3.4875714708802925</v>
      </c>
      <c r="P63" s="37">
        <v>3.9</v>
      </c>
    </row>
    <row r="64" spans="3:16" x14ac:dyDescent="0.2">
      <c r="D64" s="30" t="s">
        <v>20</v>
      </c>
      <c r="E64" s="35">
        <v>2.7907247889875739</v>
      </c>
      <c r="F64" s="36">
        <v>2.9951751411725778</v>
      </c>
      <c r="G64" s="36">
        <v>3.1699498946045197</v>
      </c>
      <c r="H64" s="37">
        <v>3.5177955354310693</v>
      </c>
      <c r="I64" s="35">
        <v>2.820863632498305</v>
      </c>
      <c r="J64" s="36">
        <v>3.0018205869579955</v>
      </c>
      <c r="K64" s="36">
        <v>3.310237900676904</v>
      </c>
      <c r="L64" s="37">
        <v>3.5471624571685165</v>
      </c>
      <c r="M64" s="35"/>
      <c r="N64" s="36"/>
      <c r="O64" s="36"/>
      <c r="P64" s="37"/>
    </row>
    <row r="65" spans="2:18" x14ac:dyDescent="0.2">
      <c r="D65" s="30" t="s">
        <v>21</v>
      </c>
      <c r="E65" s="35">
        <v>2.8719220048276237</v>
      </c>
      <c r="F65" s="36">
        <v>3.0473765434113504</v>
      </c>
      <c r="G65" s="36">
        <v>3.2944226653401749</v>
      </c>
      <c r="H65" s="37">
        <v>3.5826929962407648</v>
      </c>
      <c r="I65" s="35">
        <v>2.8820967418040047</v>
      </c>
      <c r="J65" s="36">
        <v>3.0368051485832503</v>
      </c>
      <c r="K65" s="36">
        <v>3.3658791124971739</v>
      </c>
      <c r="L65" s="37">
        <v>3.6644421336411477</v>
      </c>
      <c r="M65" s="35"/>
      <c r="N65" s="36">
        <v>3.6</v>
      </c>
      <c r="O65" s="36">
        <v>3.89</v>
      </c>
      <c r="P65" s="37">
        <v>3.85</v>
      </c>
    </row>
    <row r="66" spans="2:18" x14ac:dyDescent="0.2">
      <c r="D66" s="30" t="s">
        <v>22</v>
      </c>
      <c r="E66" s="35">
        <v>2.9945203570408516</v>
      </c>
      <c r="F66" s="36">
        <v>3.1836594646593213</v>
      </c>
      <c r="G66" s="36">
        <v>3.4089602837741748</v>
      </c>
      <c r="H66" s="37">
        <v>3.7090515149331216</v>
      </c>
      <c r="I66" s="35">
        <v>2.8457694798605044</v>
      </c>
      <c r="J66" s="36">
        <v>3.0929112525331899</v>
      </c>
      <c r="K66" s="36">
        <v>3.4688697164795523</v>
      </c>
      <c r="L66" s="37">
        <v>3.77633004720182</v>
      </c>
      <c r="M66" s="35"/>
      <c r="N66" s="36"/>
      <c r="O66" s="36"/>
      <c r="P66" s="37"/>
    </row>
    <row r="67" spans="2:18" x14ac:dyDescent="0.2">
      <c r="C67" s="33">
        <v>2018</v>
      </c>
      <c r="D67" s="29" t="s">
        <v>11</v>
      </c>
      <c r="E67" s="41">
        <v>3.115981165268559</v>
      </c>
      <c r="F67" s="42">
        <v>3.2695469232296235</v>
      </c>
      <c r="G67" s="42">
        <v>3.4388532624941868</v>
      </c>
      <c r="H67" s="43">
        <v>3.7522747464921049</v>
      </c>
      <c r="I67" s="41">
        <v>2.9486322513673082</v>
      </c>
      <c r="J67" s="42">
        <v>3.123839248457597</v>
      </c>
      <c r="K67" s="42">
        <v>3.5417684692238485</v>
      </c>
      <c r="L67" s="43">
        <v>3.771096861813894</v>
      </c>
      <c r="M67" s="41"/>
      <c r="N67" s="42"/>
      <c r="O67" s="42"/>
      <c r="P67" s="43"/>
    </row>
    <row r="68" spans="2:18" x14ac:dyDescent="0.2">
      <c r="D68" s="30" t="s">
        <v>12</v>
      </c>
      <c r="E68" s="35">
        <v>3.0565224700956035</v>
      </c>
      <c r="F68" s="36">
        <v>3.2525392065984815</v>
      </c>
      <c r="G68" s="36">
        <v>3.4747740148622035</v>
      </c>
      <c r="H68" s="37">
        <v>3.7366571436430851</v>
      </c>
      <c r="I68" s="35">
        <v>3.1468333244661273</v>
      </c>
      <c r="J68" s="36">
        <v>3.2596796834576209</v>
      </c>
      <c r="K68" s="36">
        <v>3.528885871647347</v>
      </c>
      <c r="L68" s="37">
        <v>3.8267802317522763</v>
      </c>
      <c r="M68" s="35"/>
      <c r="N68" s="36"/>
      <c r="O68" s="36"/>
      <c r="P68" s="37"/>
      <c r="Q68" s="47"/>
      <c r="R68" s="47"/>
    </row>
    <row r="69" spans="2:18" x14ac:dyDescent="0.2">
      <c r="D69" s="30" t="s">
        <v>13</v>
      </c>
      <c r="E69" s="35">
        <v>3.1270084323432314</v>
      </c>
      <c r="F69" s="36">
        <v>3.2049363497023791</v>
      </c>
      <c r="G69" s="36">
        <v>3.438653592422467</v>
      </c>
      <c r="H69" s="37">
        <v>3.7232827344901982</v>
      </c>
      <c r="I69" s="35">
        <v>3.1753247646467977</v>
      </c>
      <c r="J69" s="36">
        <v>3.233801453721477</v>
      </c>
      <c r="K69" s="36">
        <v>3.6513248111736742</v>
      </c>
      <c r="L69" s="37">
        <v>3.8702808677930309</v>
      </c>
      <c r="M69" s="35"/>
      <c r="N69" s="36"/>
      <c r="O69" s="36"/>
      <c r="P69" s="37"/>
      <c r="Q69" s="47"/>
      <c r="R69" s="47"/>
    </row>
    <row r="70" spans="2:18" x14ac:dyDescent="0.2">
      <c r="D70" s="30" t="s">
        <v>14</v>
      </c>
      <c r="E70" s="35">
        <v>3.0121539958204324</v>
      </c>
      <c r="F70" s="36">
        <v>3.236619071567977</v>
      </c>
      <c r="G70" s="36">
        <v>3.4067289061893309</v>
      </c>
      <c r="H70" s="37">
        <v>3.6382216706574377</v>
      </c>
      <c r="I70" s="35">
        <v>3.1356419861320943</v>
      </c>
      <c r="J70" s="36">
        <v>3.266467567074252</v>
      </c>
      <c r="K70" s="36">
        <v>3.5609372214488859</v>
      </c>
      <c r="L70" s="37">
        <v>3.8450942446569898</v>
      </c>
      <c r="M70" s="35"/>
      <c r="N70" s="36"/>
      <c r="O70" s="36"/>
      <c r="P70" s="37"/>
      <c r="Q70" s="47"/>
      <c r="R70" s="47"/>
    </row>
    <row r="74" spans="2:18" x14ac:dyDescent="0.2">
      <c r="B74" s="33" t="s">
        <v>71</v>
      </c>
      <c r="C74" s="33">
        <v>2013</v>
      </c>
      <c r="D74" s="29" t="s">
        <v>11</v>
      </c>
      <c r="E74" s="97">
        <v>4521.03593</v>
      </c>
      <c r="F74" s="98">
        <v>15330.863880999999</v>
      </c>
      <c r="G74" s="98">
        <v>150484.56634399999</v>
      </c>
      <c r="H74" s="99">
        <v>155088.16411300001</v>
      </c>
      <c r="I74" s="97">
        <v>588.19165999999996</v>
      </c>
      <c r="J74" s="98">
        <v>444.83933500000001</v>
      </c>
      <c r="K74" s="98">
        <v>7527.997813</v>
      </c>
      <c r="L74" s="99">
        <v>4093.8027649999999</v>
      </c>
      <c r="M74" s="5" t="s">
        <v>26</v>
      </c>
      <c r="N74" s="7" t="s">
        <v>26</v>
      </c>
      <c r="O74" s="7">
        <v>89.294667000000004</v>
      </c>
      <c r="P74" s="20">
        <v>180.667191</v>
      </c>
    </row>
    <row r="75" spans="2:18" x14ac:dyDescent="0.2">
      <c r="D75" s="30" t="s">
        <v>12</v>
      </c>
      <c r="E75" s="100">
        <v>6389.2222849999998</v>
      </c>
      <c r="F75" s="96">
        <v>13246.244299</v>
      </c>
      <c r="G75" s="96">
        <v>154450.05218900001</v>
      </c>
      <c r="H75" s="101">
        <v>156280.42057300001</v>
      </c>
      <c r="I75" s="100">
        <v>343.60617200000002</v>
      </c>
      <c r="J75" s="96">
        <v>1107.8359379999999</v>
      </c>
      <c r="K75" s="96">
        <v>5073.8184700000002</v>
      </c>
      <c r="L75" s="101">
        <v>2948.3356819999999</v>
      </c>
      <c r="M75" s="3" t="s">
        <v>26</v>
      </c>
      <c r="N75" s="6" t="s">
        <v>26</v>
      </c>
      <c r="O75" s="6">
        <v>46.386088999999998</v>
      </c>
      <c r="P75" s="18">
        <v>97.431251000000003</v>
      </c>
    </row>
    <row r="76" spans="2:18" x14ac:dyDescent="0.2">
      <c r="D76" s="30" t="s">
        <v>13</v>
      </c>
      <c r="E76" s="100">
        <v>5913.3578299999999</v>
      </c>
      <c r="F76" s="96">
        <v>19881.019995999999</v>
      </c>
      <c r="G76" s="96">
        <v>158376.85701499999</v>
      </c>
      <c r="H76" s="101">
        <v>168144.518033</v>
      </c>
      <c r="I76" s="100">
        <v>257.32147600000002</v>
      </c>
      <c r="J76" s="96">
        <v>987.90093300000001</v>
      </c>
      <c r="K76" s="96">
        <v>4712.5828449999999</v>
      </c>
      <c r="L76" s="101">
        <v>4693.0473609999999</v>
      </c>
      <c r="M76" s="3" t="s">
        <v>26</v>
      </c>
      <c r="N76" s="6" t="s">
        <v>26</v>
      </c>
      <c r="O76" s="6">
        <v>172.58419799999999</v>
      </c>
      <c r="P76" s="18">
        <v>54.684634000000003</v>
      </c>
    </row>
    <row r="77" spans="2:18" x14ac:dyDescent="0.2">
      <c r="D77" s="30" t="s">
        <v>14</v>
      </c>
      <c r="E77" s="100">
        <v>7716.8045220000004</v>
      </c>
      <c r="F77" s="96">
        <v>20342.478834000001</v>
      </c>
      <c r="G77" s="96">
        <v>161211.72975100001</v>
      </c>
      <c r="H77" s="101">
        <v>168089.18533499999</v>
      </c>
      <c r="I77" s="100">
        <v>523.98577999999998</v>
      </c>
      <c r="J77" s="96">
        <v>881.99534000000006</v>
      </c>
      <c r="K77" s="96">
        <v>6443.6045560000002</v>
      </c>
      <c r="L77" s="101">
        <v>4810.2656390000002</v>
      </c>
      <c r="M77" s="3" t="s">
        <v>26</v>
      </c>
      <c r="N77" s="6" t="s">
        <v>26</v>
      </c>
      <c r="O77" s="6">
        <v>153.93773100000001</v>
      </c>
      <c r="P77" s="18">
        <v>114.659221</v>
      </c>
    </row>
    <row r="78" spans="2:18" x14ac:dyDescent="0.2">
      <c r="D78" s="30" t="s">
        <v>15</v>
      </c>
      <c r="E78" s="100">
        <v>6720.4420799999998</v>
      </c>
      <c r="F78" s="96">
        <v>17682.95062</v>
      </c>
      <c r="G78" s="96">
        <v>157704.090299</v>
      </c>
      <c r="H78" s="101">
        <v>167542.16386199999</v>
      </c>
      <c r="I78" s="100">
        <v>425.72628900000001</v>
      </c>
      <c r="J78" s="96">
        <v>1119.1692640000001</v>
      </c>
      <c r="K78" s="96">
        <v>7930.5494310000004</v>
      </c>
      <c r="L78" s="101">
        <v>5395.6355659999999</v>
      </c>
      <c r="M78" s="3" t="s">
        <v>26</v>
      </c>
      <c r="N78" s="6">
        <v>75.061910999999995</v>
      </c>
      <c r="O78" s="6">
        <v>188.59581399999999</v>
      </c>
      <c r="P78" s="18">
        <v>371.58935100000002</v>
      </c>
    </row>
    <row r="79" spans="2:18" x14ac:dyDescent="0.2">
      <c r="D79" s="30" t="s">
        <v>16</v>
      </c>
      <c r="E79" s="100">
        <v>6266.2444439999999</v>
      </c>
      <c r="F79" s="96">
        <v>18545.864401999999</v>
      </c>
      <c r="G79" s="96">
        <v>172982.65949200001</v>
      </c>
      <c r="H79" s="101">
        <v>180399.05197999999</v>
      </c>
      <c r="I79" s="100">
        <v>196.12716699999999</v>
      </c>
      <c r="J79" s="96">
        <v>853.33991400000002</v>
      </c>
      <c r="K79" s="96">
        <v>6239.1025209999998</v>
      </c>
      <c r="L79" s="101">
        <v>6009.2437140000002</v>
      </c>
      <c r="M79" s="3" t="s">
        <v>26</v>
      </c>
      <c r="N79" s="6">
        <v>67.900492999999997</v>
      </c>
      <c r="O79" s="6">
        <v>21.346264999999999</v>
      </c>
      <c r="P79" s="18" t="s">
        <v>26</v>
      </c>
    </row>
    <row r="80" spans="2:18" x14ac:dyDescent="0.2">
      <c r="D80" s="30" t="s">
        <v>17</v>
      </c>
      <c r="E80" s="100">
        <v>7824.3468800000001</v>
      </c>
      <c r="F80" s="96">
        <v>20527.581245000001</v>
      </c>
      <c r="G80" s="96">
        <v>173168.029014</v>
      </c>
      <c r="H80" s="101">
        <v>176696.45922600001</v>
      </c>
      <c r="I80" s="100">
        <v>381.50406600000002</v>
      </c>
      <c r="J80" s="96">
        <v>746.16080799999997</v>
      </c>
      <c r="K80" s="96">
        <v>5247.652454</v>
      </c>
      <c r="L80" s="101">
        <v>4238.7329140000002</v>
      </c>
      <c r="M80" s="3">
        <v>45.796624999999999</v>
      </c>
      <c r="N80" s="6" t="s">
        <v>26</v>
      </c>
      <c r="O80" s="6">
        <v>241.61183299999999</v>
      </c>
      <c r="P80" s="18">
        <v>484.27722399999999</v>
      </c>
    </row>
    <row r="81" spans="3:16" x14ac:dyDescent="0.2">
      <c r="D81" s="30" t="s">
        <v>18</v>
      </c>
      <c r="E81" s="100">
        <v>7699.7533000000003</v>
      </c>
      <c r="F81" s="96">
        <v>20064.667463000002</v>
      </c>
      <c r="G81" s="96">
        <v>171504.44421399999</v>
      </c>
      <c r="H81" s="101">
        <v>167103.50147799999</v>
      </c>
      <c r="I81" s="100">
        <v>308.70074799999998</v>
      </c>
      <c r="J81" s="96">
        <v>777.40403700000002</v>
      </c>
      <c r="K81" s="96">
        <v>6737.3710410000003</v>
      </c>
      <c r="L81" s="101">
        <v>4881.2753759999996</v>
      </c>
      <c r="M81" s="3" t="s">
        <v>26</v>
      </c>
      <c r="N81" s="6" t="s">
        <v>26</v>
      </c>
      <c r="O81" s="6">
        <v>81.212665000000001</v>
      </c>
      <c r="P81" s="18">
        <v>446.38869899999997</v>
      </c>
    </row>
    <row r="82" spans="3:16" x14ac:dyDescent="0.2">
      <c r="D82" s="30" t="s">
        <v>19</v>
      </c>
      <c r="E82" s="100">
        <v>6871.6194059999998</v>
      </c>
      <c r="F82" s="96">
        <v>16992.509012999999</v>
      </c>
      <c r="G82" s="96">
        <v>159857.48244399999</v>
      </c>
      <c r="H82" s="101">
        <v>169065.83851599999</v>
      </c>
      <c r="I82" s="100">
        <v>610.13357699999995</v>
      </c>
      <c r="J82" s="96">
        <v>1361.8241820000001</v>
      </c>
      <c r="K82" s="96">
        <v>8411.7908009999992</v>
      </c>
      <c r="L82" s="101">
        <v>4287.3395229999996</v>
      </c>
      <c r="M82" s="3" t="s">
        <v>26</v>
      </c>
      <c r="N82" s="6">
        <v>11.974243</v>
      </c>
      <c r="O82" s="6">
        <v>528.01330399999995</v>
      </c>
      <c r="P82" s="18">
        <v>150.34959699999999</v>
      </c>
    </row>
    <row r="83" spans="3:16" x14ac:dyDescent="0.2">
      <c r="D83" s="30" t="s">
        <v>20</v>
      </c>
      <c r="E83" s="100">
        <v>7261.7202450000004</v>
      </c>
      <c r="F83" s="96">
        <v>18073.107400000001</v>
      </c>
      <c r="G83" s="96">
        <v>177689.58191899999</v>
      </c>
      <c r="H83" s="101">
        <v>186208.023415</v>
      </c>
      <c r="I83" s="100">
        <v>455.70741199999998</v>
      </c>
      <c r="J83" s="96">
        <v>1866.011064</v>
      </c>
      <c r="K83" s="96">
        <v>8977.3296709999995</v>
      </c>
      <c r="L83" s="101">
        <v>8084.1134389999997</v>
      </c>
      <c r="M83" s="3" t="s">
        <v>26</v>
      </c>
      <c r="N83" s="6">
        <v>28.892268999999999</v>
      </c>
      <c r="O83" s="6">
        <v>88.062245000000004</v>
      </c>
      <c r="P83" s="18">
        <v>185.64640399999999</v>
      </c>
    </row>
    <row r="84" spans="3:16" x14ac:dyDescent="0.2">
      <c r="D84" s="30" t="s">
        <v>21</v>
      </c>
      <c r="E84" s="100">
        <v>5566.9291270000003</v>
      </c>
      <c r="F84" s="96">
        <v>17691.738976000001</v>
      </c>
      <c r="G84" s="96">
        <v>154481.62054</v>
      </c>
      <c r="H84" s="101">
        <v>178132.365601</v>
      </c>
      <c r="I84" s="100">
        <v>510.2226</v>
      </c>
      <c r="J84" s="96">
        <v>1260.722393</v>
      </c>
      <c r="K84" s="96">
        <v>9352.7288759999992</v>
      </c>
      <c r="L84" s="101">
        <v>8664.4039589999993</v>
      </c>
      <c r="M84" s="3" t="s">
        <v>26</v>
      </c>
      <c r="N84" s="6">
        <v>9.956747</v>
      </c>
      <c r="O84" s="6">
        <v>60.229062999999996</v>
      </c>
      <c r="P84" s="18">
        <v>523.23273200000006</v>
      </c>
    </row>
    <row r="85" spans="3:16" x14ac:dyDescent="0.2">
      <c r="C85" s="32"/>
      <c r="D85" s="31" t="s">
        <v>22</v>
      </c>
      <c r="E85" s="102">
        <v>7007.4547199999997</v>
      </c>
      <c r="F85" s="103">
        <v>19668.035747999998</v>
      </c>
      <c r="G85" s="103">
        <v>196738.61698300001</v>
      </c>
      <c r="H85" s="104">
        <v>209897.70561899999</v>
      </c>
      <c r="I85" s="102">
        <v>388.24744299999998</v>
      </c>
      <c r="J85" s="103">
        <v>810.68818699999997</v>
      </c>
      <c r="K85" s="103">
        <v>7496.9483790000004</v>
      </c>
      <c r="L85" s="104">
        <v>5729.5289849999999</v>
      </c>
      <c r="M85" s="4" t="s">
        <v>26</v>
      </c>
      <c r="N85" s="8" t="s">
        <v>26</v>
      </c>
      <c r="O85" s="8">
        <v>148.57811599999999</v>
      </c>
      <c r="P85" s="22">
        <v>188.31021999999999</v>
      </c>
    </row>
    <row r="86" spans="3:16" x14ac:dyDescent="0.2">
      <c r="C86">
        <v>2014</v>
      </c>
      <c r="D86" s="29" t="s">
        <v>11</v>
      </c>
      <c r="E86" s="97">
        <v>6690.7337280000002</v>
      </c>
      <c r="F86" s="98">
        <v>17677.338861</v>
      </c>
      <c r="G86" s="98">
        <v>205107.80833</v>
      </c>
      <c r="H86" s="99">
        <v>205231.132128</v>
      </c>
      <c r="I86" s="97">
        <v>490.64570400000002</v>
      </c>
      <c r="J86" s="98">
        <v>1394.7539489999999</v>
      </c>
      <c r="K86" s="98">
        <v>6899.0829919999996</v>
      </c>
      <c r="L86" s="99">
        <v>7622.6001260000003</v>
      </c>
      <c r="M86" s="5" t="s">
        <v>26</v>
      </c>
      <c r="N86" s="7">
        <v>9.9471740000000004</v>
      </c>
      <c r="O86" s="7" t="s">
        <v>26</v>
      </c>
      <c r="P86" s="20">
        <v>269.69231200000002</v>
      </c>
    </row>
    <row r="87" spans="3:16" x14ac:dyDescent="0.2">
      <c r="D87" s="30" t="s">
        <v>12</v>
      </c>
      <c r="E87" s="100">
        <v>6321.39059</v>
      </c>
      <c r="F87" s="96">
        <v>18966.372894</v>
      </c>
      <c r="G87" s="96">
        <v>171777.43115799999</v>
      </c>
      <c r="H87" s="101">
        <v>184741.69466099999</v>
      </c>
      <c r="I87" s="100">
        <v>803.44248200000004</v>
      </c>
      <c r="J87" s="96">
        <v>857.15069900000003</v>
      </c>
      <c r="K87" s="96">
        <v>10106.527768</v>
      </c>
      <c r="L87" s="101">
        <v>6836.2551290000001</v>
      </c>
      <c r="M87" s="3" t="s">
        <v>26</v>
      </c>
      <c r="N87" s="6" t="s">
        <v>26</v>
      </c>
      <c r="O87" s="6" t="s">
        <v>26</v>
      </c>
      <c r="P87" s="18" t="s">
        <v>26</v>
      </c>
    </row>
    <row r="88" spans="3:16" x14ac:dyDescent="0.2">
      <c r="D88" s="30" t="s">
        <v>13</v>
      </c>
      <c r="E88" s="100">
        <v>6611.4642160000003</v>
      </c>
      <c r="F88" s="96">
        <v>20032.496528</v>
      </c>
      <c r="G88" s="96">
        <v>195655.18719500001</v>
      </c>
      <c r="H88" s="101">
        <v>203739.65858399999</v>
      </c>
      <c r="I88" s="100">
        <v>453.78672499999999</v>
      </c>
      <c r="J88" s="96">
        <v>1275.992886</v>
      </c>
      <c r="K88" s="96">
        <v>7699.9799130000001</v>
      </c>
      <c r="L88" s="101">
        <v>6916.0793219999996</v>
      </c>
      <c r="M88" s="3" t="s">
        <v>26</v>
      </c>
      <c r="N88" s="6">
        <v>8.5579990000000006</v>
      </c>
      <c r="O88" s="6" t="s">
        <v>26</v>
      </c>
      <c r="P88" s="18">
        <v>537.28795100000002</v>
      </c>
    </row>
    <row r="89" spans="3:16" x14ac:dyDescent="0.2">
      <c r="D89" s="30" t="s">
        <v>14</v>
      </c>
      <c r="E89" s="100">
        <v>6877.602457</v>
      </c>
      <c r="F89" s="96">
        <v>21493.697759999999</v>
      </c>
      <c r="G89" s="96">
        <v>188637.42264599999</v>
      </c>
      <c r="H89" s="101">
        <v>207180.56407299999</v>
      </c>
      <c r="I89" s="100">
        <v>233.354479</v>
      </c>
      <c r="J89" s="96">
        <v>1312.434849</v>
      </c>
      <c r="K89" s="96">
        <v>11221.272794</v>
      </c>
      <c r="L89" s="101">
        <v>8280.3718310000004</v>
      </c>
      <c r="M89" s="3" t="s">
        <v>26</v>
      </c>
      <c r="N89" s="6">
        <v>88.148319000000001</v>
      </c>
      <c r="O89" s="6">
        <v>89.919730999999999</v>
      </c>
      <c r="P89" s="18">
        <v>306.28051399999998</v>
      </c>
    </row>
    <row r="90" spans="3:16" x14ac:dyDescent="0.2">
      <c r="D90" s="30" t="s">
        <v>15</v>
      </c>
      <c r="E90" s="100">
        <v>7617.9949479999996</v>
      </c>
      <c r="F90" s="96">
        <v>19033.068747000001</v>
      </c>
      <c r="G90" s="96">
        <v>171272.27020500001</v>
      </c>
      <c r="H90" s="101">
        <v>196621.76256199999</v>
      </c>
      <c r="I90" s="100">
        <v>410.003309</v>
      </c>
      <c r="J90" s="96">
        <v>854.81097899999997</v>
      </c>
      <c r="K90" s="96">
        <v>8209.0090220000002</v>
      </c>
      <c r="L90" s="101">
        <v>6265.8470429999998</v>
      </c>
      <c r="M90" s="3" t="s">
        <v>26</v>
      </c>
      <c r="N90" s="6" t="s">
        <v>26</v>
      </c>
      <c r="O90" s="6">
        <v>106.36592</v>
      </c>
      <c r="P90" s="18">
        <v>221.853734</v>
      </c>
    </row>
    <row r="91" spans="3:16" x14ac:dyDescent="0.2">
      <c r="D91" s="30" t="s">
        <v>16</v>
      </c>
      <c r="E91" s="100">
        <v>7793.8117039999997</v>
      </c>
      <c r="F91" s="96">
        <v>23880.937352000001</v>
      </c>
      <c r="G91" s="96">
        <v>199837.56903399999</v>
      </c>
      <c r="H91" s="101">
        <v>207651.032397</v>
      </c>
      <c r="I91" s="100">
        <v>167.951809</v>
      </c>
      <c r="J91" s="96">
        <v>1605.0226560000001</v>
      </c>
      <c r="K91" s="96">
        <v>7830.0972510000001</v>
      </c>
      <c r="L91" s="101">
        <v>6374.6029420000004</v>
      </c>
      <c r="M91" s="3" t="s">
        <v>26</v>
      </c>
      <c r="N91" s="6">
        <v>9.9590560000000004</v>
      </c>
      <c r="O91" s="6">
        <v>352.50580400000001</v>
      </c>
      <c r="P91" s="18" t="s">
        <v>26</v>
      </c>
    </row>
    <row r="92" spans="3:16" x14ac:dyDescent="0.2">
      <c r="D92" s="30" t="s">
        <v>17</v>
      </c>
      <c r="E92" s="100">
        <v>11589.161085</v>
      </c>
      <c r="F92" s="96">
        <v>28676.027870999998</v>
      </c>
      <c r="G92" s="96">
        <v>210340.29747399999</v>
      </c>
      <c r="H92" s="101">
        <v>218975.12359199999</v>
      </c>
      <c r="I92" s="100">
        <v>399.68710199999998</v>
      </c>
      <c r="J92" s="96">
        <v>1129.1954490000001</v>
      </c>
      <c r="K92" s="96">
        <v>8011.4679429999997</v>
      </c>
      <c r="L92" s="101">
        <v>4434.513747</v>
      </c>
      <c r="M92" s="3" t="s">
        <v>26</v>
      </c>
      <c r="N92" s="6" t="s">
        <v>26</v>
      </c>
      <c r="O92" s="6">
        <v>112.184186</v>
      </c>
      <c r="P92" s="18">
        <v>195.89624000000001</v>
      </c>
    </row>
    <row r="93" spans="3:16" x14ac:dyDescent="0.2">
      <c r="D93" s="30" t="s">
        <v>18</v>
      </c>
      <c r="E93" s="100">
        <v>9656.0615280000002</v>
      </c>
      <c r="F93" s="96">
        <v>26740.995273</v>
      </c>
      <c r="G93" s="96">
        <v>212356.122733</v>
      </c>
      <c r="H93" s="101">
        <v>251713.15664900001</v>
      </c>
      <c r="I93" s="100">
        <v>670.72310200000004</v>
      </c>
      <c r="J93" s="96">
        <v>925.20154600000001</v>
      </c>
      <c r="K93" s="96">
        <v>6713.5041110000002</v>
      </c>
      <c r="L93" s="101">
        <v>6240.9068559999996</v>
      </c>
      <c r="M93" s="3"/>
      <c r="N93" s="6"/>
      <c r="O93" s="6">
        <v>182.88343599999999</v>
      </c>
      <c r="P93" s="18"/>
    </row>
    <row r="94" spans="3:16" x14ac:dyDescent="0.2">
      <c r="D94" s="30" t="s">
        <v>19</v>
      </c>
      <c r="E94" s="100">
        <v>8829.1971709999998</v>
      </c>
      <c r="F94" s="96">
        <v>29754.982741</v>
      </c>
      <c r="G94" s="96">
        <v>223193.02948600001</v>
      </c>
      <c r="H94" s="101">
        <v>267868.68182300002</v>
      </c>
      <c r="I94" s="100">
        <v>463.573577</v>
      </c>
      <c r="J94" s="96">
        <v>1019.037501</v>
      </c>
      <c r="K94" s="96">
        <v>5947.0987679999998</v>
      </c>
      <c r="L94" s="101">
        <v>6241.9181870000002</v>
      </c>
      <c r="M94" s="3"/>
      <c r="N94" s="6"/>
      <c r="O94" s="6"/>
      <c r="P94" s="18">
        <v>13.438923000000001</v>
      </c>
    </row>
    <row r="95" spans="3:16" x14ac:dyDescent="0.2">
      <c r="D95" s="30" t="s">
        <v>20</v>
      </c>
      <c r="E95" s="100">
        <v>11772.256844</v>
      </c>
      <c r="F95" s="96">
        <v>34079.03703</v>
      </c>
      <c r="G95" s="96">
        <v>261461.62059400001</v>
      </c>
      <c r="H95" s="101">
        <v>301605.54312500003</v>
      </c>
      <c r="I95" s="100">
        <v>291.91366499999998</v>
      </c>
      <c r="J95" s="96">
        <v>1227.6518450000001</v>
      </c>
      <c r="K95" s="96">
        <v>6010.7026589999996</v>
      </c>
      <c r="L95" s="101">
        <v>6924.459194</v>
      </c>
      <c r="M95" s="3"/>
      <c r="N95" s="6">
        <v>8.3987859999999994</v>
      </c>
      <c r="O95" s="6"/>
      <c r="P95" s="18"/>
    </row>
    <row r="96" spans="3:16" x14ac:dyDescent="0.2">
      <c r="D96" s="30" t="s">
        <v>21</v>
      </c>
      <c r="E96" s="100">
        <v>11040.059697000001</v>
      </c>
      <c r="F96" s="96">
        <v>31014.239092</v>
      </c>
      <c r="G96" s="96">
        <v>232807.49408199999</v>
      </c>
      <c r="H96" s="101">
        <v>294091.25209000002</v>
      </c>
      <c r="I96" s="100">
        <v>67.988032000000004</v>
      </c>
      <c r="J96" s="96">
        <v>478.23912799999999</v>
      </c>
      <c r="K96" s="96">
        <v>7308.3008</v>
      </c>
      <c r="L96" s="101">
        <v>5953.1135180000001</v>
      </c>
      <c r="M96" s="3"/>
      <c r="N96" s="6"/>
      <c r="O96" s="6"/>
      <c r="P96" s="18">
        <v>117.096273</v>
      </c>
    </row>
    <row r="97" spans="3:16" x14ac:dyDescent="0.2">
      <c r="D97" s="31" t="s">
        <v>22</v>
      </c>
      <c r="E97" s="102">
        <v>9959.2698089999994</v>
      </c>
      <c r="F97" s="103">
        <v>33122.402009999998</v>
      </c>
      <c r="G97" s="103">
        <v>231667.75122199999</v>
      </c>
      <c r="H97" s="104">
        <v>318515.47880699998</v>
      </c>
      <c r="I97" s="102">
        <v>773.86779999999999</v>
      </c>
      <c r="J97" s="103">
        <v>609.023777</v>
      </c>
      <c r="K97" s="103">
        <v>7971.8388539999996</v>
      </c>
      <c r="L97" s="104">
        <v>10570.138007</v>
      </c>
      <c r="M97" s="4"/>
      <c r="N97" s="8"/>
      <c r="O97" s="8">
        <v>64.296021999999994</v>
      </c>
      <c r="P97" s="22">
        <v>139.88280399999999</v>
      </c>
    </row>
    <row r="98" spans="3:16" x14ac:dyDescent="0.2">
      <c r="C98" s="33">
        <v>2015</v>
      </c>
      <c r="D98" s="29" t="s">
        <v>11</v>
      </c>
      <c r="E98" s="97">
        <v>10280.05616</v>
      </c>
      <c r="F98" s="98">
        <v>29832.359810999998</v>
      </c>
      <c r="G98" s="98">
        <v>213430.060157</v>
      </c>
      <c r="H98" s="99">
        <v>300583.81511099997</v>
      </c>
      <c r="I98" s="97">
        <v>445.201211</v>
      </c>
      <c r="J98" s="98">
        <v>1413.9678269999999</v>
      </c>
      <c r="K98" s="98">
        <v>8587.6647229999999</v>
      </c>
      <c r="L98" s="99">
        <v>10003.803204</v>
      </c>
      <c r="M98" s="5"/>
      <c r="N98" s="7"/>
      <c r="O98" s="7"/>
      <c r="P98" s="20"/>
    </row>
    <row r="99" spans="3:16" x14ac:dyDescent="0.2">
      <c r="D99" s="30" t="s">
        <v>12</v>
      </c>
      <c r="E99" s="100">
        <v>5880.7304169999998</v>
      </c>
      <c r="F99" s="96">
        <v>22345.768942999999</v>
      </c>
      <c r="G99" s="96">
        <v>178024.28535799999</v>
      </c>
      <c r="H99" s="101">
        <v>264643.82992400002</v>
      </c>
      <c r="I99" s="100">
        <v>232.96783099999999</v>
      </c>
      <c r="J99" s="96">
        <v>1269.7200929999999</v>
      </c>
      <c r="K99" s="96">
        <v>10041.791090999999</v>
      </c>
      <c r="L99" s="101">
        <v>11974.369966</v>
      </c>
      <c r="M99" s="3" t="s">
        <v>26</v>
      </c>
      <c r="N99" s="6">
        <v>26.558716</v>
      </c>
      <c r="O99" s="6">
        <v>92.016903999999997</v>
      </c>
      <c r="P99" s="18" t="s">
        <v>26</v>
      </c>
    </row>
    <row r="100" spans="3:16" x14ac:dyDescent="0.2">
      <c r="D100" s="30" t="s">
        <v>13</v>
      </c>
      <c r="E100" s="100">
        <v>9019.1672369999997</v>
      </c>
      <c r="F100" s="96">
        <v>28169.483611</v>
      </c>
      <c r="G100" s="96">
        <v>225830.636906</v>
      </c>
      <c r="H100" s="101">
        <v>325200.55678500002</v>
      </c>
      <c r="I100" s="100">
        <v>476.06121000000002</v>
      </c>
      <c r="J100" s="96">
        <v>1815.8410710000001</v>
      </c>
      <c r="K100" s="96">
        <v>10792.008537</v>
      </c>
      <c r="L100" s="101">
        <v>11952.344297</v>
      </c>
      <c r="M100" s="3" t="s">
        <v>26</v>
      </c>
      <c r="N100" s="6">
        <v>8.9786110000000008</v>
      </c>
      <c r="O100" s="6" t="s">
        <v>26</v>
      </c>
      <c r="P100" s="18" t="s">
        <v>26</v>
      </c>
    </row>
    <row r="101" spans="3:16" x14ac:dyDescent="0.2">
      <c r="D101" s="30" t="s">
        <v>14</v>
      </c>
      <c r="E101" s="100">
        <v>8442.7482240000008</v>
      </c>
      <c r="F101" s="96">
        <v>28131.498423000001</v>
      </c>
      <c r="G101" s="96">
        <v>211653.674524</v>
      </c>
      <c r="H101" s="101">
        <v>297725.232632</v>
      </c>
      <c r="I101" s="100">
        <v>366.56367</v>
      </c>
      <c r="J101" s="96">
        <v>1146.1895380000001</v>
      </c>
      <c r="K101" s="96">
        <v>11381.596337999999</v>
      </c>
      <c r="L101" s="101">
        <v>16236.461235000001</v>
      </c>
      <c r="M101" s="3">
        <v>77.617795999999998</v>
      </c>
      <c r="N101" s="6" t="s">
        <v>26</v>
      </c>
      <c r="O101" s="6" t="s">
        <v>26</v>
      </c>
      <c r="P101" s="18" t="s">
        <v>26</v>
      </c>
    </row>
    <row r="102" spans="3:16" x14ac:dyDescent="0.2">
      <c r="D102" s="30" t="s">
        <v>15</v>
      </c>
      <c r="E102" s="100">
        <v>6805.6496889999999</v>
      </c>
      <c r="F102" s="96">
        <v>27201.151526000001</v>
      </c>
      <c r="G102" s="96">
        <v>194646.003486</v>
      </c>
      <c r="H102" s="101">
        <v>290722.34324999998</v>
      </c>
      <c r="I102" s="100">
        <v>516.00399000000004</v>
      </c>
      <c r="J102" s="96">
        <v>910.99025500000005</v>
      </c>
      <c r="K102" s="96">
        <v>10208.906747000001</v>
      </c>
      <c r="L102" s="101">
        <v>9691.7840500000002</v>
      </c>
      <c r="M102" s="3" t="s">
        <v>26</v>
      </c>
      <c r="N102" s="6" t="s">
        <v>26</v>
      </c>
      <c r="O102" s="6" t="s">
        <v>26</v>
      </c>
      <c r="P102" s="18" t="s">
        <v>26</v>
      </c>
    </row>
    <row r="103" spans="3:16" x14ac:dyDescent="0.2">
      <c r="D103" s="30" t="s">
        <v>16</v>
      </c>
      <c r="E103" s="100">
        <v>7598.7263229999999</v>
      </c>
      <c r="F103" s="96">
        <v>27378.293254</v>
      </c>
      <c r="G103" s="96">
        <v>199844.762843</v>
      </c>
      <c r="H103" s="101">
        <v>312530.04680399998</v>
      </c>
      <c r="I103" s="100">
        <v>247.90157600000001</v>
      </c>
      <c r="J103" s="96">
        <v>2013.2266509999999</v>
      </c>
      <c r="K103" s="96">
        <v>10078.631135</v>
      </c>
      <c r="L103" s="101">
        <v>10941.577155000001</v>
      </c>
      <c r="M103" s="3">
        <v>7.9292850000000001</v>
      </c>
      <c r="N103" s="6">
        <v>347.01495899999998</v>
      </c>
      <c r="O103" s="6">
        <v>63.626624999999997</v>
      </c>
      <c r="P103" s="18" t="s">
        <v>26</v>
      </c>
    </row>
    <row r="104" spans="3:16" x14ac:dyDescent="0.2">
      <c r="D104" s="30" t="s">
        <v>17</v>
      </c>
      <c r="E104" s="100">
        <v>8248.8929000000007</v>
      </c>
      <c r="F104" s="96">
        <v>27035.128248000001</v>
      </c>
      <c r="G104" s="96">
        <v>212822.35641499999</v>
      </c>
      <c r="H104" s="101">
        <v>291451.48493899999</v>
      </c>
      <c r="I104" s="100">
        <v>229.848017</v>
      </c>
      <c r="J104" s="96">
        <v>1735.373429</v>
      </c>
      <c r="K104" s="96">
        <v>10455.697249999999</v>
      </c>
      <c r="L104" s="101">
        <v>12975.431033999999</v>
      </c>
      <c r="M104" s="3" t="s">
        <v>26</v>
      </c>
      <c r="N104" s="6" t="s">
        <v>26</v>
      </c>
      <c r="O104" s="6">
        <v>220.14093700000001</v>
      </c>
      <c r="P104" s="18" t="s">
        <v>26</v>
      </c>
    </row>
    <row r="105" spans="3:16" x14ac:dyDescent="0.2">
      <c r="D105" s="30" t="s">
        <v>18</v>
      </c>
      <c r="E105" s="100">
        <v>9383.0872130000007</v>
      </c>
      <c r="F105" s="96">
        <v>28385.005072</v>
      </c>
      <c r="G105" s="96">
        <v>222845.97831599999</v>
      </c>
      <c r="H105" s="101">
        <v>264502.19039300003</v>
      </c>
      <c r="I105" s="100">
        <v>317.43516399999999</v>
      </c>
      <c r="J105" s="96">
        <v>1761.5495599999999</v>
      </c>
      <c r="K105" s="96">
        <v>11865.366848</v>
      </c>
      <c r="L105" s="101">
        <v>12508.58014</v>
      </c>
      <c r="M105" s="3" t="s">
        <v>26</v>
      </c>
      <c r="N105" s="6">
        <v>90.543054999999995</v>
      </c>
      <c r="O105" s="6" t="s">
        <v>26</v>
      </c>
      <c r="P105" s="18" t="s">
        <v>26</v>
      </c>
    </row>
    <row r="106" spans="3:16" x14ac:dyDescent="0.2">
      <c r="D106" s="30" t="s">
        <v>19</v>
      </c>
      <c r="E106" s="100">
        <v>10245.041811999999</v>
      </c>
      <c r="F106" s="96">
        <v>28173.516727999999</v>
      </c>
      <c r="G106" s="96">
        <v>240799.46590800001</v>
      </c>
      <c r="H106" s="101">
        <v>287616.11403599998</v>
      </c>
      <c r="I106" s="100">
        <v>624.69215899999995</v>
      </c>
      <c r="J106" s="96">
        <v>1669.364662</v>
      </c>
      <c r="K106" s="96">
        <v>10083.05414</v>
      </c>
      <c r="L106" s="101">
        <v>15303.560219000001</v>
      </c>
      <c r="M106" s="3" t="s">
        <v>26</v>
      </c>
      <c r="N106" s="6" t="s">
        <v>26</v>
      </c>
      <c r="O106" s="6" t="s">
        <v>26</v>
      </c>
      <c r="P106" s="18" t="s">
        <v>26</v>
      </c>
    </row>
    <row r="107" spans="3:16" x14ac:dyDescent="0.2">
      <c r="D107" s="30" t="s">
        <v>20</v>
      </c>
      <c r="E107" s="100">
        <v>9689.3423629999998</v>
      </c>
      <c r="F107" s="96">
        <v>28815.848344000002</v>
      </c>
      <c r="G107" s="96">
        <v>239633.47400399999</v>
      </c>
      <c r="H107" s="101">
        <v>302562.93485999998</v>
      </c>
      <c r="I107" s="100">
        <v>166.054744</v>
      </c>
      <c r="J107" s="96">
        <v>1578.336879</v>
      </c>
      <c r="K107" s="96">
        <v>10963.304851999999</v>
      </c>
      <c r="L107" s="101">
        <v>11804.472893</v>
      </c>
      <c r="M107" s="3"/>
      <c r="N107" s="6"/>
      <c r="O107" s="6"/>
      <c r="P107" s="18">
        <v>188.12790699999999</v>
      </c>
    </row>
    <row r="108" spans="3:16" x14ac:dyDescent="0.2">
      <c r="D108" s="30" t="s">
        <v>21</v>
      </c>
      <c r="E108" s="100">
        <v>9593.1663520000002</v>
      </c>
      <c r="F108" s="96">
        <v>28763.187345999999</v>
      </c>
      <c r="G108" s="96">
        <v>253810.52377999999</v>
      </c>
      <c r="H108" s="101">
        <v>303890.53715400002</v>
      </c>
      <c r="I108" s="100">
        <v>752.58992599999999</v>
      </c>
      <c r="J108" s="96">
        <v>1434.380611</v>
      </c>
      <c r="K108" s="96">
        <v>10896.466055000001</v>
      </c>
      <c r="L108" s="101">
        <v>15150.534834</v>
      </c>
      <c r="M108" s="3"/>
      <c r="N108" s="6"/>
      <c r="O108" s="6">
        <v>60.030591999999999</v>
      </c>
      <c r="P108" s="18"/>
    </row>
    <row r="109" spans="3:16" x14ac:dyDescent="0.2">
      <c r="D109" s="31" t="s">
        <v>22</v>
      </c>
      <c r="E109" s="102">
        <v>10958.722088</v>
      </c>
      <c r="F109" s="103">
        <v>33455.234729999996</v>
      </c>
      <c r="G109" s="103">
        <v>241084.873895</v>
      </c>
      <c r="H109" s="104">
        <v>341801.99773900001</v>
      </c>
      <c r="I109" s="102">
        <v>565.41483200000005</v>
      </c>
      <c r="J109" s="103">
        <v>1312.8934260000001</v>
      </c>
      <c r="K109" s="103">
        <v>10224.911355</v>
      </c>
      <c r="L109" s="104">
        <v>15288.230664999999</v>
      </c>
      <c r="M109" s="4"/>
      <c r="N109" s="8">
        <v>26.420233</v>
      </c>
      <c r="O109" s="8">
        <v>238.24335600000001</v>
      </c>
      <c r="P109" s="22"/>
    </row>
    <row r="110" spans="3:16" x14ac:dyDescent="0.2">
      <c r="C110" s="33">
        <v>2016</v>
      </c>
      <c r="D110" s="29" t="s">
        <v>11</v>
      </c>
      <c r="E110" s="5">
        <v>6510.2455669999999</v>
      </c>
      <c r="F110" s="7">
        <v>19869.285230000001</v>
      </c>
      <c r="G110" s="7">
        <v>200893.216973</v>
      </c>
      <c r="H110" s="20">
        <v>272874.948256</v>
      </c>
      <c r="I110" s="5">
        <v>267.13997000000001</v>
      </c>
      <c r="J110" s="7">
        <v>1679.7023469999999</v>
      </c>
      <c r="K110" s="7">
        <v>10340.995811999999</v>
      </c>
      <c r="L110" s="20">
        <v>15047.12558</v>
      </c>
      <c r="M110" s="5"/>
      <c r="N110" s="7"/>
      <c r="O110" s="7">
        <v>480.25821300000001</v>
      </c>
      <c r="P110" s="20">
        <v>302.23463199999998</v>
      </c>
    </row>
    <row r="111" spans="3:16" x14ac:dyDescent="0.2">
      <c r="D111" s="30" t="s">
        <v>12</v>
      </c>
      <c r="E111" s="3">
        <v>6022.1894009999996</v>
      </c>
      <c r="F111" s="6">
        <v>20478.587041999999</v>
      </c>
      <c r="G111" s="6">
        <v>179491.86653</v>
      </c>
      <c r="H111" s="18">
        <v>248256.50302</v>
      </c>
      <c r="I111" s="3">
        <v>187.964133</v>
      </c>
      <c r="J111" s="6">
        <v>729.63752999999997</v>
      </c>
      <c r="K111" s="6">
        <v>10104.1021</v>
      </c>
      <c r="L111" s="18">
        <v>11941.528697</v>
      </c>
      <c r="M111" s="3"/>
      <c r="N111" s="6">
        <v>75.587811000000002</v>
      </c>
      <c r="O111" s="6">
        <v>228.19126199999999</v>
      </c>
      <c r="P111" s="18">
        <v>82.313168000000005</v>
      </c>
    </row>
    <row r="112" spans="3:16" x14ac:dyDescent="0.2">
      <c r="D112" s="30" t="s">
        <v>13</v>
      </c>
      <c r="E112" s="3">
        <v>7189.7956059999997</v>
      </c>
      <c r="F112" s="6">
        <v>26619.463254999999</v>
      </c>
      <c r="G112" s="6">
        <v>212415.53478300001</v>
      </c>
      <c r="H112" s="18">
        <v>296146.38960200001</v>
      </c>
      <c r="I112" s="3">
        <v>179.715169</v>
      </c>
      <c r="J112" s="6">
        <v>1261.634861</v>
      </c>
      <c r="K112" s="6">
        <v>9058.6651970000003</v>
      </c>
      <c r="L112" s="18">
        <v>15471.252246</v>
      </c>
      <c r="M112" s="3"/>
      <c r="N112" s="6"/>
      <c r="O112" s="6">
        <v>248.35855000000001</v>
      </c>
      <c r="P112" s="18"/>
    </row>
    <row r="113" spans="3:16" x14ac:dyDescent="0.2">
      <c r="D113" s="30" t="s">
        <v>14</v>
      </c>
      <c r="E113" s="3">
        <v>7504.5010560000001</v>
      </c>
      <c r="F113" s="6">
        <v>22790.054536</v>
      </c>
      <c r="G113" s="6">
        <v>187828.425174</v>
      </c>
      <c r="H113" s="18">
        <v>269621.89056099998</v>
      </c>
      <c r="I113" s="3">
        <v>420.833144</v>
      </c>
      <c r="J113" s="6">
        <v>1199.645636</v>
      </c>
      <c r="K113" s="6">
        <v>9139.4165250000005</v>
      </c>
      <c r="L113" s="18">
        <v>10996.793856</v>
      </c>
      <c r="M113" s="3"/>
      <c r="N113" s="6"/>
      <c r="O113" s="6">
        <v>398.07519500000001</v>
      </c>
      <c r="P113" s="18"/>
    </row>
    <row r="114" spans="3:16" x14ac:dyDescent="0.2">
      <c r="D114" s="30" t="s">
        <v>15</v>
      </c>
      <c r="E114" s="3">
        <v>7822.4636250000003</v>
      </c>
      <c r="F114" s="6">
        <v>24851.716930999999</v>
      </c>
      <c r="G114" s="6">
        <v>206475.27919500001</v>
      </c>
      <c r="H114" s="18">
        <v>274279.61845299997</v>
      </c>
      <c r="I114" s="3">
        <v>248.65932599999999</v>
      </c>
      <c r="J114" s="6">
        <v>1218.405428</v>
      </c>
      <c r="K114" s="6">
        <v>8300.0550899999998</v>
      </c>
      <c r="L114" s="18">
        <v>11765.289210000001</v>
      </c>
      <c r="M114" s="3"/>
      <c r="N114" s="6"/>
      <c r="O114" s="6">
        <v>112.29637</v>
      </c>
      <c r="P114" s="18"/>
    </row>
    <row r="115" spans="3:16" x14ac:dyDescent="0.2">
      <c r="D115" s="30" t="s">
        <v>16</v>
      </c>
      <c r="E115" s="3">
        <v>6301.674242</v>
      </c>
      <c r="F115" s="6">
        <v>20912.444253000001</v>
      </c>
      <c r="G115" s="6">
        <v>182698.36851599999</v>
      </c>
      <c r="H115" s="18">
        <v>233867.774978</v>
      </c>
      <c r="I115" s="3">
        <v>133.673125</v>
      </c>
      <c r="J115" s="6">
        <v>969.31905200000006</v>
      </c>
      <c r="K115" s="6">
        <v>4564.455935</v>
      </c>
      <c r="L115" s="18">
        <v>10469.832719</v>
      </c>
      <c r="M115" s="3"/>
      <c r="N115" s="6"/>
      <c r="O115" s="6"/>
      <c r="P115" s="18">
        <v>195.13109600000001</v>
      </c>
    </row>
    <row r="116" spans="3:16" x14ac:dyDescent="0.2">
      <c r="D116" s="30" t="s">
        <v>17</v>
      </c>
      <c r="E116" s="3">
        <v>6358.2129800000002</v>
      </c>
      <c r="F116" s="6">
        <v>21744.899802</v>
      </c>
      <c r="G116" s="6">
        <v>173489.72380899999</v>
      </c>
      <c r="H116" s="18">
        <v>234064.88342200001</v>
      </c>
      <c r="I116" s="3">
        <v>579.61204199999997</v>
      </c>
      <c r="J116" s="6">
        <v>961.56464900000003</v>
      </c>
      <c r="K116" s="6">
        <v>10250.370711</v>
      </c>
      <c r="L116" s="18">
        <v>12734.752951</v>
      </c>
      <c r="M116" s="3"/>
      <c r="N116" s="6"/>
      <c r="O116" s="6"/>
      <c r="P116" s="18"/>
    </row>
    <row r="117" spans="3:16" x14ac:dyDescent="0.2">
      <c r="D117" s="30" t="s">
        <v>18</v>
      </c>
      <c r="E117" s="3">
        <v>7796.1135729999996</v>
      </c>
      <c r="F117" s="6">
        <v>26299.955354999998</v>
      </c>
      <c r="G117" s="6">
        <v>206802.52431899999</v>
      </c>
      <c r="H117" s="18">
        <v>250616.814086</v>
      </c>
      <c r="I117" s="3">
        <v>564.047414</v>
      </c>
      <c r="J117" s="6">
        <v>744.58727299999998</v>
      </c>
      <c r="K117" s="6">
        <v>10620.605842999999</v>
      </c>
      <c r="L117" s="18">
        <v>11980.473651</v>
      </c>
      <c r="M117" s="3"/>
      <c r="N117" s="6">
        <v>25.969667999999999</v>
      </c>
      <c r="O117" s="6">
        <v>16.859279999999998</v>
      </c>
      <c r="P117" s="18"/>
    </row>
    <row r="118" spans="3:16" x14ac:dyDescent="0.2">
      <c r="D118" s="30" t="s">
        <v>19</v>
      </c>
      <c r="E118" s="3">
        <v>6692.9854999999998</v>
      </c>
      <c r="F118" s="6">
        <v>22107.157762999999</v>
      </c>
      <c r="G118" s="6">
        <v>197155.71180700001</v>
      </c>
      <c r="H118" s="18">
        <v>242378.62510400001</v>
      </c>
      <c r="I118" s="3">
        <v>106.06970099999999</v>
      </c>
      <c r="J118" s="6">
        <v>1475.4100860000001</v>
      </c>
      <c r="K118" s="6">
        <v>8522.4322310000007</v>
      </c>
      <c r="L118" s="18">
        <v>7453.3935439999996</v>
      </c>
      <c r="M118" s="3"/>
      <c r="N118" s="6"/>
      <c r="O118" s="6">
        <v>50.642270000000003</v>
      </c>
      <c r="P118" s="18"/>
    </row>
    <row r="119" spans="3:16" x14ac:dyDescent="0.2">
      <c r="D119" s="30" t="s">
        <v>20</v>
      </c>
      <c r="E119" s="3">
        <v>5678.362263</v>
      </c>
      <c r="F119" s="6">
        <v>20879.707569999999</v>
      </c>
      <c r="G119" s="6">
        <v>174991.64283600001</v>
      </c>
      <c r="H119" s="18">
        <v>196964.34046800001</v>
      </c>
      <c r="I119" s="3">
        <v>152.22834</v>
      </c>
      <c r="J119" s="6">
        <v>365.164492</v>
      </c>
      <c r="K119" s="6">
        <v>5753.2099230000003</v>
      </c>
      <c r="L119" s="18">
        <v>10442.13646</v>
      </c>
      <c r="M119" s="3"/>
      <c r="N119" s="6"/>
      <c r="O119" s="6"/>
      <c r="P119" s="18">
        <v>55.883983000000001</v>
      </c>
    </row>
    <row r="120" spans="3:16" x14ac:dyDescent="0.2">
      <c r="D120" s="30" t="s">
        <v>21</v>
      </c>
      <c r="E120" s="3">
        <v>8736.8606789999994</v>
      </c>
      <c r="F120" s="6">
        <v>29726.614277000001</v>
      </c>
      <c r="G120" s="6">
        <v>237136.47734300001</v>
      </c>
      <c r="H120" s="18">
        <v>269587.53211899998</v>
      </c>
      <c r="I120" s="3">
        <v>484.15784600000001</v>
      </c>
      <c r="J120" s="6">
        <v>455.83294100000001</v>
      </c>
      <c r="K120" s="6">
        <v>7564.5879720000003</v>
      </c>
      <c r="L120" s="18">
        <v>12662.342277</v>
      </c>
      <c r="M120" s="3" t="s">
        <v>26</v>
      </c>
      <c r="N120" s="6" t="s">
        <v>26</v>
      </c>
      <c r="O120" s="6">
        <v>183.513059</v>
      </c>
      <c r="P120" s="18" t="s">
        <v>26</v>
      </c>
    </row>
    <row r="121" spans="3:16" x14ac:dyDescent="0.2">
      <c r="D121" s="31" t="s">
        <v>22</v>
      </c>
      <c r="E121" s="4">
        <v>9909.5466520000009</v>
      </c>
      <c r="F121" s="8">
        <v>31328.892413000001</v>
      </c>
      <c r="G121" s="8">
        <v>273373.67825499998</v>
      </c>
      <c r="H121" s="22">
        <v>302328.16564299999</v>
      </c>
      <c r="I121" s="4">
        <v>619.09407499999998</v>
      </c>
      <c r="J121" s="8">
        <v>2008.67652</v>
      </c>
      <c r="K121" s="8">
        <v>10783.779282</v>
      </c>
      <c r="L121" s="22">
        <v>14178.462898</v>
      </c>
      <c r="M121" s="4" t="s">
        <v>26</v>
      </c>
      <c r="N121" s="8" t="s">
        <v>26</v>
      </c>
      <c r="O121" s="8" t="s">
        <v>26</v>
      </c>
      <c r="P121" s="22" t="s">
        <v>26</v>
      </c>
    </row>
    <row r="122" spans="3:16" x14ac:dyDescent="0.2">
      <c r="C122" s="33">
        <v>2017</v>
      </c>
      <c r="D122" s="29" t="s">
        <v>11</v>
      </c>
      <c r="E122" s="5">
        <v>5953.3853900000004</v>
      </c>
      <c r="F122" s="7">
        <v>23299.301206</v>
      </c>
      <c r="G122" s="7">
        <v>213459.89582100001</v>
      </c>
      <c r="H122" s="20">
        <v>243737.04534800001</v>
      </c>
      <c r="I122" s="5">
        <v>144.711095</v>
      </c>
      <c r="J122" s="7">
        <v>2058.5007660000001</v>
      </c>
      <c r="K122" s="7">
        <v>9336.9381200000007</v>
      </c>
      <c r="L122" s="20">
        <v>9789.6271589999997</v>
      </c>
      <c r="M122" s="5" t="s">
        <v>26</v>
      </c>
      <c r="N122" s="7" t="s">
        <v>26</v>
      </c>
      <c r="O122" s="7">
        <v>69.432855000000004</v>
      </c>
      <c r="P122" s="20" t="s">
        <v>26</v>
      </c>
    </row>
    <row r="123" spans="3:16" x14ac:dyDescent="0.2">
      <c r="D123" s="30" t="s">
        <v>12</v>
      </c>
      <c r="E123" s="3">
        <v>7614.7447099999999</v>
      </c>
      <c r="F123" s="6">
        <v>21226.865672</v>
      </c>
      <c r="G123" s="6">
        <v>213230.48790599999</v>
      </c>
      <c r="H123" s="18">
        <v>230968.842099</v>
      </c>
      <c r="I123" s="3">
        <v>315.85188499999998</v>
      </c>
      <c r="J123" s="6">
        <v>1528.775032</v>
      </c>
      <c r="K123" s="6">
        <v>8158.4211130000003</v>
      </c>
      <c r="L123" s="18">
        <v>9250.9778430000006</v>
      </c>
      <c r="M123" s="3" t="s">
        <v>26</v>
      </c>
      <c r="N123" s="6" t="s">
        <v>26</v>
      </c>
      <c r="O123" s="6" t="s">
        <v>26</v>
      </c>
      <c r="P123" s="18" t="s">
        <v>26</v>
      </c>
    </row>
    <row r="124" spans="3:16" x14ac:dyDescent="0.2">
      <c r="D124" s="30" t="s">
        <v>13</v>
      </c>
      <c r="E124" s="3">
        <v>7762.2097640000002</v>
      </c>
      <c r="F124" s="6">
        <v>30453.208085999999</v>
      </c>
      <c r="G124" s="6">
        <v>276674.82039900002</v>
      </c>
      <c r="H124" s="18">
        <v>294800.50802100002</v>
      </c>
      <c r="I124" s="3">
        <v>351.07950499999998</v>
      </c>
      <c r="J124" s="6">
        <v>2395.192974</v>
      </c>
      <c r="K124" s="6">
        <v>10175.311878</v>
      </c>
      <c r="L124" s="18">
        <v>13309.660486999999</v>
      </c>
      <c r="M124" s="3" t="s">
        <v>26</v>
      </c>
      <c r="N124" s="6" t="s">
        <v>26</v>
      </c>
      <c r="O124" s="6" t="s">
        <v>26</v>
      </c>
      <c r="P124" s="18" t="s">
        <v>26</v>
      </c>
    </row>
    <row r="125" spans="3:16" x14ac:dyDescent="0.2">
      <c r="D125" s="30" t="s">
        <v>14</v>
      </c>
      <c r="E125" s="3">
        <v>6872.8267130000004</v>
      </c>
      <c r="F125" s="6">
        <v>22557.578410999999</v>
      </c>
      <c r="G125" s="6">
        <v>201179.119817</v>
      </c>
      <c r="H125" s="18">
        <v>221687.58360300001</v>
      </c>
      <c r="I125" s="3">
        <v>187.532532</v>
      </c>
      <c r="J125" s="6">
        <v>1754.7590729999999</v>
      </c>
      <c r="K125" s="6">
        <v>11124.486523</v>
      </c>
      <c r="L125" s="18">
        <v>14329.346020000001</v>
      </c>
      <c r="M125" s="3" t="s">
        <v>26</v>
      </c>
      <c r="N125" s="6" t="s">
        <v>26</v>
      </c>
      <c r="O125" s="6" t="s">
        <v>26</v>
      </c>
      <c r="P125" s="18" t="s">
        <v>26</v>
      </c>
    </row>
    <row r="126" spans="3:16" x14ac:dyDescent="0.2">
      <c r="D126" s="30" t="s">
        <v>15</v>
      </c>
      <c r="E126" s="3">
        <v>9952.4295540000003</v>
      </c>
      <c r="F126" s="6">
        <v>31319.399666000001</v>
      </c>
      <c r="G126" s="6">
        <v>269849.989122</v>
      </c>
      <c r="H126" s="18">
        <v>289449.06830500002</v>
      </c>
      <c r="I126" s="3">
        <v>577.33292100000006</v>
      </c>
      <c r="J126" s="6">
        <v>1644.8439760000001</v>
      </c>
      <c r="K126" s="6">
        <v>11929.212613</v>
      </c>
      <c r="L126" s="18">
        <v>14145.593848</v>
      </c>
      <c r="M126" s="3"/>
      <c r="N126" s="6"/>
      <c r="O126" s="6"/>
      <c r="P126" s="18"/>
    </row>
    <row r="127" spans="3:16" x14ac:dyDescent="0.2">
      <c r="D127" s="30" t="s">
        <v>16</v>
      </c>
      <c r="E127" s="3">
        <v>7714.5334009999997</v>
      </c>
      <c r="F127" s="6">
        <v>34366.269232999999</v>
      </c>
      <c r="G127" s="6">
        <v>279887.01609799999</v>
      </c>
      <c r="H127" s="18">
        <v>290649.225852</v>
      </c>
      <c r="I127" s="3">
        <v>572.31546100000003</v>
      </c>
      <c r="J127" s="6">
        <v>1949.1604500000001</v>
      </c>
      <c r="K127" s="6">
        <v>14361.427207000001</v>
      </c>
      <c r="L127" s="18">
        <v>13844.478650999999</v>
      </c>
      <c r="M127" s="3"/>
      <c r="N127" s="6"/>
      <c r="O127" s="6"/>
      <c r="P127" s="18"/>
    </row>
    <row r="128" spans="3:16" x14ac:dyDescent="0.2">
      <c r="D128" s="30" t="s">
        <v>17</v>
      </c>
      <c r="E128" s="3">
        <v>10742.925450999999</v>
      </c>
      <c r="F128" s="6">
        <v>34090.763313000003</v>
      </c>
      <c r="G128" s="6">
        <v>288175.73224699998</v>
      </c>
      <c r="H128" s="18">
        <v>275143.35081600002</v>
      </c>
      <c r="I128" s="3">
        <v>307.55302699999999</v>
      </c>
      <c r="J128" s="6">
        <v>1380.7883179999999</v>
      </c>
      <c r="K128" s="6">
        <v>15780.626554</v>
      </c>
      <c r="L128" s="18">
        <v>14777.427952</v>
      </c>
      <c r="M128" s="3"/>
      <c r="N128" s="6"/>
      <c r="O128" s="6"/>
      <c r="P128" s="18"/>
    </row>
    <row r="129" spans="2:16" x14ac:dyDescent="0.2">
      <c r="D129" s="30" t="s">
        <v>18</v>
      </c>
      <c r="E129" s="3">
        <v>12694.676648000001</v>
      </c>
      <c r="F129" s="6">
        <v>43264.962593999997</v>
      </c>
      <c r="G129" s="6">
        <v>319490.05810899998</v>
      </c>
      <c r="H129" s="18">
        <v>293503.92588499998</v>
      </c>
      <c r="I129" s="3">
        <v>1055.4386079999999</v>
      </c>
      <c r="J129" s="6">
        <v>1645.6783190000001</v>
      </c>
      <c r="K129" s="6">
        <v>15171.176503000001</v>
      </c>
      <c r="L129" s="18">
        <v>19192.359745999998</v>
      </c>
      <c r="M129" s="3"/>
      <c r="N129" s="6"/>
      <c r="O129" s="6"/>
      <c r="P129" s="18"/>
    </row>
    <row r="130" spans="2:16" x14ac:dyDescent="0.2">
      <c r="D130" s="30" t="s">
        <v>19</v>
      </c>
      <c r="E130" s="3">
        <v>12184.141873</v>
      </c>
      <c r="F130" s="6">
        <v>42452.838022000004</v>
      </c>
      <c r="G130" s="6">
        <v>316511.88990200002</v>
      </c>
      <c r="H130" s="18">
        <v>295588.85046799999</v>
      </c>
      <c r="I130" s="3">
        <v>577.24689599999999</v>
      </c>
      <c r="J130" s="6">
        <v>2697.4395119999999</v>
      </c>
      <c r="K130" s="6">
        <v>18862.522966</v>
      </c>
      <c r="L130" s="18">
        <v>15715.584161999999</v>
      </c>
      <c r="M130" s="3"/>
      <c r="N130" s="6"/>
      <c r="O130" s="6">
        <v>653.50034600000004</v>
      </c>
      <c r="P130" s="18">
        <v>80.924610000000001</v>
      </c>
    </row>
    <row r="131" spans="2:16" x14ac:dyDescent="0.2">
      <c r="D131" s="30" t="s">
        <v>20</v>
      </c>
      <c r="E131" s="3">
        <v>12477.478831</v>
      </c>
      <c r="F131" s="6">
        <v>46739.592520999999</v>
      </c>
      <c r="G131" s="6">
        <v>329713.89073400002</v>
      </c>
      <c r="H131" s="18">
        <v>306256.52298299997</v>
      </c>
      <c r="I131" s="3">
        <v>1682.5911169999999</v>
      </c>
      <c r="J131" s="6">
        <v>2849.133554</v>
      </c>
      <c r="K131" s="6">
        <v>17141.182038999999</v>
      </c>
      <c r="L131" s="18">
        <v>16737.072915000001</v>
      </c>
      <c r="M131" s="3"/>
      <c r="N131" s="6"/>
      <c r="O131" s="6"/>
      <c r="P131" s="18"/>
    </row>
    <row r="132" spans="2:16" x14ac:dyDescent="0.2">
      <c r="D132" s="30" t="s">
        <v>21</v>
      </c>
      <c r="E132" s="3">
        <v>12778.85346</v>
      </c>
      <c r="F132" s="6">
        <v>49517.702338000003</v>
      </c>
      <c r="G132" s="6">
        <v>329091.08796799998</v>
      </c>
      <c r="H132" s="18">
        <v>331110.85715400003</v>
      </c>
      <c r="I132" s="3">
        <v>828.318893</v>
      </c>
      <c r="J132" s="6">
        <v>2611.0563910000001</v>
      </c>
      <c r="K132" s="6">
        <v>15994.754187</v>
      </c>
      <c r="L132" s="18">
        <v>16503.181701000001</v>
      </c>
      <c r="M132" s="3"/>
      <c r="N132" s="6">
        <v>58.808464000000001</v>
      </c>
      <c r="O132" s="6">
        <v>243.31629899999999</v>
      </c>
      <c r="P132" s="18">
        <v>96.232032000000004</v>
      </c>
    </row>
    <row r="133" spans="2:16" x14ac:dyDescent="0.2">
      <c r="D133" s="30" t="s">
        <v>22</v>
      </c>
      <c r="E133" s="3">
        <v>10728.090581</v>
      </c>
      <c r="F133" s="6">
        <v>37024.825719</v>
      </c>
      <c r="G133" s="6">
        <v>310096.89126200002</v>
      </c>
      <c r="H133" s="18">
        <v>331322.60266500001</v>
      </c>
      <c r="I133" s="3">
        <v>755.74707000000001</v>
      </c>
      <c r="J133" s="6">
        <v>2811.5287790000002</v>
      </c>
      <c r="K133" s="6">
        <v>10753.998435</v>
      </c>
      <c r="L133" s="18">
        <v>13489.63256</v>
      </c>
      <c r="M133" s="3"/>
      <c r="N133" s="6"/>
      <c r="O133" s="6"/>
      <c r="P133" s="18"/>
    </row>
    <row r="134" spans="2:16" x14ac:dyDescent="0.2">
      <c r="C134" s="33">
        <v>2018</v>
      </c>
      <c r="D134" s="29" t="s">
        <v>11</v>
      </c>
      <c r="E134" s="5">
        <v>10330.515777000001</v>
      </c>
      <c r="F134" s="7">
        <v>37221.513363999999</v>
      </c>
      <c r="G134" s="7">
        <v>285410.20362099999</v>
      </c>
      <c r="H134" s="20">
        <v>285405.17451600003</v>
      </c>
      <c r="I134" s="5">
        <v>1030.291624</v>
      </c>
      <c r="J134" s="7">
        <v>2185.810716</v>
      </c>
      <c r="K134" s="7">
        <v>12795.685321999999</v>
      </c>
      <c r="L134" s="20">
        <v>15775.344561</v>
      </c>
      <c r="M134" s="5"/>
      <c r="N134" s="7"/>
      <c r="O134" s="7"/>
      <c r="P134" s="20"/>
    </row>
    <row r="135" spans="2:16" x14ac:dyDescent="0.2">
      <c r="D135" s="30" t="s">
        <v>12</v>
      </c>
      <c r="E135" s="3">
        <v>9648.4410759999992</v>
      </c>
      <c r="F135" s="6">
        <v>28154.487862000002</v>
      </c>
      <c r="G135" s="6">
        <v>228756.65417200001</v>
      </c>
      <c r="H135" s="18">
        <v>275627.56277299998</v>
      </c>
      <c r="I135" s="3">
        <v>679.03762700000004</v>
      </c>
      <c r="J135" s="6">
        <v>2203.3728409999999</v>
      </c>
      <c r="K135" s="6">
        <v>12694.141879000001</v>
      </c>
      <c r="L135" s="18">
        <v>13596.212237</v>
      </c>
      <c r="M135" s="3"/>
      <c r="N135" s="6"/>
      <c r="O135" s="6"/>
      <c r="P135" s="18"/>
    </row>
    <row r="136" spans="2:16" x14ac:dyDescent="0.2">
      <c r="D136" s="30" t="s">
        <v>13</v>
      </c>
      <c r="E136" s="3">
        <v>9522.6238780000003</v>
      </c>
      <c r="F136" s="6">
        <v>28479.597320000001</v>
      </c>
      <c r="G136" s="6">
        <v>244220.23870700001</v>
      </c>
      <c r="H136" s="18">
        <v>295214.24683100003</v>
      </c>
      <c r="I136" s="3">
        <v>569.94359399999996</v>
      </c>
      <c r="J136" s="6">
        <v>1168.9534940000001</v>
      </c>
      <c r="K136" s="6">
        <v>10634.975361000001</v>
      </c>
      <c r="L136" s="18">
        <v>15391.042502</v>
      </c>
      <c r="M136" s="3"/>
      <c r="N136" s="6"/>
      <c r="O136" s="6"/>
      <c r="P136" s="18"/>
    </row>
    <row r="137" spans="2:16" x14ac:dyDescent="0.2">
      <c r="D137" s="30" t="s">
        <v>14</v>
      </c>
      <c r="E137" s="3">
        <v>8572.209143</v>
      </c>
      <c r="F137" s="6">
        <v>29505.858326000001</v>
      </c>
      <c r="G137" s="6">
        <v>246715.70901300001</v>
      </c>
      <c r="H137" s="18">
        <v>301236.56884600001</v>
      </c>
      <c r="I137" s="3">
        <v>809.290885</v>
      </c>
      <c r="J137" s="6">
        <v>1740.9553470000001</v>
      </c>
      <c r="K137" s="6">
        <v>10363.406569000001</v>
      </c>
      <c r="L137" s="18">
        <v>10967.504822000001</v>
      </c>
      <c r="M137" s="3"/>
      <c r="N137" s="6"/>
      <c r="O137" s="6"/>
      <c r="P137" s="18"/>
    </row>
    <row r="138" spans="2:16" x14ac:dyDescent="0.2">
      <c r="C138" s="34"/>
      <c r="D138" s="1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41" spans="2:16" x14ac:dyDescent="0.2">
      <c r="B141" s="33" t="s">
        <v>2</v>
      </c>
      <c r="C141" s="33">
        <v>2013</v>
      </c>
      <c r="D141" s="29" t="s">
        <v>11</v>
      </c>
      <c r="E141" s="5">
        <v>149</v>
      </c>
      <c r="F141" s="7">
        <v>407</v>
      </c>
      <c r="G141" s="7">
        <v>3250</v>
      </c>
      <c r="H141" s="20">
        <v>3147</v>
      </c>
      <c r="I141" s="5">
        <v>18</v>
      </c>
      <c r="J141" s="7">
        <v>22</v>
      </c>
      <c r="K141" s="7">
        <v>133</v>
      </c>
      <c r="L141" s="20">
        <v>82</v>
      </c>
      <c r="M141" s="5"/>
      <c r="N141" s="7"/>
      <c r="O141" s="7">
        <v>2</v>
      </c>
      <c r="P141" s="20">
        <v>3</v>
      </c>
    </row>
    <row r="142" spans="2:16" x14ac:dyDescent="0.2">
      <c r="D142" s="30" t="s">
        <v>12</v>
      </c>
      <c r="E142" s="3">
        <v>170</v>
      </c>
      <c r="F142" s="6">
        <v>389</v>
      </c>
      <c r="G142" s="6">
        <v>3402</v>
      </c>
      <c r="H142" s="18">
        <v>3113</v>
      </c>
      <c r="I142" s="3">
        <v>20</v>
      </c>
      <c r="J142" s="6">
        <v>46</v>
      </c>
      <c r="K142" s="6">
        <v>161</v>
      </c>
      <c r="L142" s="18">
        <v>77</v>
      </c>
      <c r="M142" s="3"/>
      <c r="N142" s="6"/>
      <c r="O142" s="6">
        <v>1</v>
      </c>
      <c r="P142" s="18">
        <v>2</v>
      </c>
    </row>
    <row r="143" spans="2:16" x14ac:dyDescent="0.2">
      <c r="D143" s="30" t="s">
        <v>13</v>
      </c>
      <c r="E143" s="3">
        <v>189</v>
      </c>
      <c r="F143" s="6">
        <v>470</v>
      </c>
      <c r="G143" s="6">
        <v>3544</v>
      </c>
      <c r="H143" s="18">
        <v>3337</v>
      </c>
      <c r="I143" s="3">
        <v>14</v>
      </c>
      <c r="J143" s="6">
        <v>37</v>
      </c>
      <c r="K143" s="6">
        <v>162</v>
      </c>
      <c r="L143" s="18">
        <v>91</v>
      </c>
      <c r="M143" s="3"/>
      <c r="N143" s="6"/>
      <c r="O143" s="6">
        <v>3</v>
      </c>
      <c r="P143" s="18">
        <v>1</v>
      </c>
    </row>
    <row r="144" spans="2:16" x14ac:dyDescent="0.2">
      <c r="D144" s="30" t="s">
        <v>14</v>
      </c>
      <c r="E144" s="3">
        <v>215</v>
      </c>
      <c r="F144" s="6">
        <v>489</v>
      </c>
      <c r="G144" s="6">
        <v>3460</v>
      </c>
      <c r="H144" s="18">
        <v>3280</v>
      </c>
      <c r="I144" s="3">
        <v>22</v>
      </c>
      <c r="J144" s="6">
        <v>37</v>
      </c>
      <c r="K144" s="6">
        <v>158</v>
      </c>
      <c r="L144" s="18">
        <v>110</v>
      </c>
      <c r="M144" s="3"/>
      <c r="N144" s="6"/>
      <c r="O144" s="6">
        <v>3</v>
      </c>
      <c r="P144" s="18">
        <v>1</v>
      </c>
    </row>
    <row r="145" spans="3:16" x14ac:dyDescent="0.2">
      <c r="D145" s="30" t="s">
        <v>15</v>
      </c>
      <c r="E145" s="3">
        <v>205</v>
      </c>
      <c r="F145" s="6">
        <v>427</v>
      </c>
      <c r="G145" s="6">
        <v>3330</v>
      </c>
      <c r="H145" s="18">
        <v>3174</v>
      </c>
      <c r="I145" s="3">
        <v>24</v>
      </c>
      <c r="J145" s="6">
        <v>39</v>
      </c>
      <c r="K145" s="6">
        <v>172</v>
      </c>
      <c r="L145" s="18">
        <v>98</v>
      </c>
      <c r="M145" s="3"/>
      <c r="N145" s="6">
        <v>1</v>
      </c>
      <c r="O145" s="6">
        <v>3</v>
      </c>
      <c r="P145" s="18">
        <v>4</v>
      </c>
    </row>
    <row r="146" spans="3:16" x14ac:dyDescent="0.2">
      <c r="D146" s="30" t="s">
        <v>16</v>
      </c>
      <c r="E146" s="3">
        <v>192</v>
      </c>
      <c r="F146" s="6">
        <v>483</v>
      </c>
      <c r="G146" s="6">
        <v>3610</v>
      </c>
      <c r="H146" s="18">
        <v>3500</v>
      </c>
      <c r="I146" s="3">
        <v>14</v>
      </c>
      <c r="J146" s="6">
        <v>30</v>
      </c>
      <c r="K146" s="6">
        <v>167</v>
      </c>
      <c r="L146" s="18">
        <v>113</v>
      </c>
      <c r="M146" s="3"/>
      <c r="N146" s="6">
        <v>3</v>
      </c>
      <c r="O146" s="6">
        <v>1</v>
      </c>
      <c r="P146" s="18"/>
    </row>
    <row r="147" spans="3:16" x14ac:dyDescent="0.2">
      <c r="D147" s="30" t="s">
        <v>17</v>
      </c>
      <c r="E147" s="3">
        <v>214</v>
      </c>
      <c r="F147" s="6">
        <v>483</v>
      </c>
      <c r="G147" s="6">
        <v>3787</v>
      </c>
      <c r="H147" s="18">
        <v>3459</v>
      </c>
      <c r="I147" s="3">
        <v>16</v>
      </c>
      <c r="J147" s="6">
        <v>28</v>
      </c>
      <c r="K147" s="6">
        <v>152</v>
      </c>
      <c r="L147" s="18">
        <v>85</v>
      </c>
      <c r="M147" s="3">
        <v>1</v>
      </c>
      <c r="N147" s="6"/>
      <c r="O147" s="6">
        <v>3</v>
      </c>
      <c r="P147" s="18">
        <v>5</v>
      </c>
    </row>
    <row r="148" spans="3:16" x14ac:dyDescent="0.2">
      <c r="D148" s="30" t="s">
        <v>18</v>
      </c>
      <c r="E148" s="3">
        <v>229</v>
      </c>
      <c r="F148" s="6">
        <v>492</v>
      </c>
      <c r="G148" s="6">
        <v>3715</v>
      </c>
      <c r="H148" s="18">
        <v>3293</v>
      </c>
      <c r="I148" s="3">
        <v>14</v>
      </c>
      <c r="J148" s="6">
        <v>32</v>
      </c>
      <c r="K148" s="6">
        <v>167</v>
      </c>
      <c r="L148" s="18">
        <v>107</v>
      </c>
      <c r="M148" s="3"/>
      <c r="N148" s="6"/>
      <c r="O148" s="6">
        <v>3</v>
      </c>
      <c r="P148" s="18">
        <v>7</v>
      </c>
    </row>
    <row r="149" spans="3:16" x14ac:dyDescent="0.2">
      <c r="D149" s="30" t="s">
        <v>19</v>
      </c>
      <c r="E149" s="3">
        <v>197</v>
      </c>
      <c r="F149" s="6">
        <v>440</v>
      </c>
      <c r="G149" s="6">
        <v>3464</v>
      </c>
      <c r="H149" s="18">
        <v>3327</v>
      </c>
      <c r="I149" s="3">
        <v>21</v>
      </c>
      <c r="J149" s="6">
        <v>51</v>
      </c>
      <c r="K149" s="6">
        <v>211</v>
      </c>
      <c r="L149" s="18">
        <v>106</v>
      </c>
      <c r="M149" s="3"/>
      <c r="N149" s="6">
        <v>1</v>
      </c>
      <c r="O149" s="6">
        <v>2</v>
      </c>
      <c r="P149" s="18">
        <v>3</v>
      </c>
    </row>
    <row r="150" spans="3:16" x14ac:dyDescent="0.2">
      <c r="D150" s="30" t="s">
        <v>20</v>
      </c>
      <c r="E150" s="3">
        <v>241</v>
      </c>
      <c r="F150" s="6">
        <v>506</v>
      </c>
      <c r="G150" s="6">
        <v>3809</v>
      </c>
      <c r="H150" s="18">
        <v>3633</v>
      </c>
      <c r="I150" s="3">
        <v>28</v>
      </c>
      <c r="J150" s="6">
        <v>45</v>
      </c>
      <c r="K150" s="6">
        <v>234</v>
      </c>
      <c r="L150" s="18">
        <v>165</v>
      </c>
      <c r="M150" s="3"/>
      <c r="N150" s="6">
        <v>1</v>
      </c>
      <c r="O150" s="6">
        <v>2</v>
      </c>
      <c r="P150" s="18">
        <v>3</v>
      </c>
    </row>
    <row r="151" spans="3:16" x14ac:dyDescent="0.2">
      <c r="D151" s="30" t="s">
        <v>21</v>
      </c>
      <c r="E151" s="3">
        <v>171</v>
      </c>
      <c r="F151" s="6">
        <v>465</v>
      </c>
      <c r="G151" s="6">
        <v>3304</v>
      </c>
      <c r="H151" s="18">
        <v>3322</v>
      </c>
      <c r="I151" s="3">
        <v>16</v>
      </c>
      <c r="J151" s="6">
        <v>30</v>
      </c>
      <c r="K151" s="6">
        <v>219</v>
      </c>
      <c r="L151" s="18">
        <v>153</v>
      </c>
      <c r="M151" s="3"/>
      <c r="N151" s="6">
        <v>1</v>
      </c>
      <c r="O151" s="6">
        <v>2</v>
      </c>
      <c r="P151" s="18">
        <v>5</v>
      </c>
    </row>
    <row r="152" spans="3:16" x14ac:dyDescent="0.2">
      <c r="C152" s="32"/>
      <c r="D152" s="31" t="s">
        <v>22</v>
      </c>
      <c r="E152" s="4">
        <v>221</v>
      </c>
      <c r="F152" s="8">
        <v>492</v>
      </c>
      <c r="G152" s="8">
        <v>4329</v>
      </c>
      <c r="H152" s="22">
        <v>4075</v>
      </c>
      <c r="I152" s="4">
        <v>16</v>
      </c>
      <c r="J152" s="8">
        <v>42</v>
      </c>
      <c r="K152" s="8">
        <v>178</v>
      </c>
      <c r="L152" s="22">
        <v>122</v>
      </c>
      <c r="M152" s="4"/>
      <c r="N152" s="8"/>
      <c r="O152" s="8">
        <v>5</v>
      </c>
      <c r="P152" s="22">
        <v>4</v>
      </c>
    </row>
    <row r="153" spans="3:16" x14ac:dyDescent="0.2">
      <c r="C153">
        <v>2014</v>
      </c>
      <c r="D153" s="29" t="s">
        <v>11</v>
      </c>
      <c r="E153" s="5">
        <v>207</v>
      </c>
      <c r="F153" s="7">
        <v>464</v>
      </c>
      <c r="G153" s="7">
        <v>4216</v>
      </c>
      <c r="H153" s="20">
        <v>3858</v>
      </c>
      <c r="I153" s="5">
        <v>21</v>
      </c>
      <c r="J153" s="7">
        <v>44</v>
      </c>
      <c r="K153" s="7">
        <v>178</v>
      </c>
      <c r="L153" s="20">
        <v>129</v>
      </c>
      <c r="M153" s="5"/>
      <c r="N153" s="7">
        <v>1</v>
      </c>
      <c r="O153" s="7"/>
      <c r="P153" s="20">
        <v>2</v>
      </c>
    </row>
    <row r="154" spans="3:16" x14ac:dyDescent="0.2">
      <c r="D154" s="30" t="s">
        <v>12</v>
      </c>
      <c r="E154" s="3">
        <v>190</v>
      </c>
      <c r="F154" s="6">
        <v>451</v>
      </c>
      <c r="G154" s="6">
        <v>3569</v>
      </c>
      <c r="H154" s="18">
        <v>3469</v>
      </c>
      <c r="I154" s="3">
        <v>19</v>
      </c>
      <c r="J154" s="6">
        <v>35</v>
      </c>
      <c r="K154" s="6">
        <v>264</v>
      </c>
      <c r="L154" s="18">
        <v>124</v>
      </c>
      <c r="M154" s="3"/>
      <c r="N154" s="6"/>
      <c r="O154" s="6"/>
      <c r="P154" s="18"/>
    </row>
    <row r="155" spans="3:16" x14ac:dyDescent="0.2">
      <c r="D155" s="30" t="s">
        <v>13</v>
      </c>
      <c r="E155" s="3">
        <v>214</v>
      </c>
      <c r="F155" s="6">
        <v>486</v>
      </c>
      <c r="G155" s="6">
        <v>3923</v>
      </c>
      <c r="H155" s="18">
        <v>3859</v>
      </c>
      <c r="I155" s="3">
        <v>20</v>
      </c>
      <c r="J155" s="6">
        <v>37</v>
      </c>
      <c r="K155" s="6">
        <v>197</v>
      </c>
      <c r="L155" s="18">
        <v>138</v>
      </c>
      <c r="M155" s="3"/>
      <c r="N155" s="6">
        <v>1</v>
      </c>
      <c r="O155" s="6"/>
      <c r="P155" s="18">
        <v>3</v>
      </c>
    </row>
    <row r="156" spans="3:16" x14ac:dyDescent="0.2">
      <c r="D156" s="30" t="s">
        <v>14</v>
      </c>
      <c r="E156" s="3">
        <v>210</v>
      </c>
      <c r="F156" s="6">
        <v>543</v>
      </c>
      <c r="G156" s="6">
        <v>3817</v>
      </c>
      <c r="H156" s="18">
        <v>3766</v>
      </c>
      <c r="I156" s="3">
        <v>13</v>
      </c>
      <c r="J156" s="6">
        <v>38</v>
      </c>
      <c r="K156" s="96">
        <v>189</v>
      </c>
      <c r="L156" s="18">
        <v>143</v>
      </c>
      <c r="M156" s="3"/>
      <c r="N156" s="6">
        <v>1</v>
      </c>
      <c r="O156" s="6">
        <v>1</v>
      </c>
      <c r="P156" s="18">
        <v>5</v>
      </c>
    </row>
    <row r="157" spans="3:16" x14ac:dyDescent="0.2">
      <c r="D157" s="30" t="s">
        <v>15</v>
      </c>
      <c r="E157" s="3">
        <v>212</v>
      </c>
      <c r="F157" s="6">
        <v>495</v>
      </c>
      <c r="G157" s="6">
        <v>3477</v>
      </c>
      <c r="H157" s="18">
        <v>3495</v>
      </c>
      <c r="I157" s="3">
        <v>15</v>
      </c>
      <c r="J157" s="6">
        <v>34</v>
      </c>
      <c r="K157" s="96">
        <v>190</v>
      </c>
      <c r="L157" s="18">
        <v>116</v>
      </c>
      <c r="M157" s="3"/>
      <c r="N157" s="6"/>
      <c r="O157" s="6">
        <v>2</v>
      </c>
      <c r="P157" s="18">
        <v>3</v>
      </c>
    </row>
    <row r="158" spans="3:16" x14ac:dyDescent="0.2">
      <c r="D158" s="30" t="s">
        <v>16</v>
      </c>
      <c r="E158" s="3">
        <v>227</v>
      </c>
      <c r="F158" s="6">
        <v>556</v>
      </c>
      <c r="G158" s="6">
        <v>3969</v>
      </c>
      <c r="H158" s="18">
        <v>3757</v>
      </c>
      <c r="I158" s="3">
        <v>14</v>
      </c>
      <c r="J158" s="6">
        <v>38</v>
      </c>
      <c r="K158" s="96">
        <v>167</v>
      </c>
      <c r="L158" s="18">
        <v>116</v>
      </c>
      <c r="M158" s="3"/>
      <c r="N158" s="6">
        <v>1</v>
      </c>
      <c r="O158" s="6">
        <v>5</v>
      </c>
      <c r="P158" s="18"/>
    </row>
    <row r="159" spans="3:16" x14ac:dyDescent="0.2">
      <c r="D159" s="30" t="s">
        <v>17</v>
      </c>
      <c r="E159" s="3">
        <v>357</v>
      </c>
      <c r="F159" s="6">
        <v>719</v>
      </c>
      <c r="G159" s="6">
        <v>4298</v>
      </c>
      <c r="H159" s="18">
        <v>3845</v>
      </c>
      <c r="I159" s="3">
        <v>28</v>
      </c>
      <c r="J159" s="6">
        <v>45</v>
      </c>
      <c r="K159" s="96">
        <v>152</v>
      </c>
      <c r="L159" s="18">
        <v>96</v>
      </c>
      <c r="M159" s="3"/>
      <c r="N159" s="6"/>
      <c r="O159" s="6">
        <v>3</v>
      </c>
      <c r="P159" s="18">
        <v>2</v>
      </c>
    </row>
    <row r="160" spans="3:16" x14ac:dyDescent="0.2">
      <c r="D160" s="30" t="s">
        <v>18</v>
      </c>
      <c r="E160" s="3">
        <v>262</v>
      </c>
      <c r="F160" s="6">
        <v>663</v>
      </c>
      <c r="G160" s="6">
        <v>4361</v>
      </c>
      <c r="H160" s="18">
        <v>4310</v>
      </c>
      <c r="I160" s="3">
        <v>21</v>
      </c>
      <c r="J160" s="6">
        <v>28</v>
      </c>
      <c r="K160" s="96">
        <v>165</v>
      </c>
      <c r="L160" s="18">
        <v>136</v>
      </c>
      <c r="M160" s="3"/>
      <c r="N160" s="6"/>
      <c r="O160" s="6">
        <v>2</v>
      </c>
      <c r="P160" s="18"/>
    </row>
    <row r="161" spans="3:16" x14ac:dyDescent="0.2">
      <c r="D161" s="30" t="s">
        <v>19</v>
      </c>
      <c r="E161" s="3">
        <v>267</v>
      </c>
      <c r="F161" s="6">
        <v>717</v>
      </c>
      <c r="G161" s="6">
        <v>4403</v>
      </c>
      <c r="H161" s="18">
        <v>4237</v>
      </c>
      <c r="I161" s="3">
        <v>11</v>
      </c>
      <c r="J161" s="6">
        <v>25</v>
      </c>
      <c r="K161" s="96">
        <v>150</v>
      </c>
      <c r="L161" s="18">
        <v>110</v>
      </c>
      <c r="M161" s="3"/>
      <c r="N161" s="6"/>
      <c r="O161" s="6"/>
      <c r="P161" s="18">
        <v>1</v>
      </c>
    </row>
    <row r="162" spans="3:16" x14ac:dyDescent="0.2">
      <c r="D162" s="30" t="s">
        <v>20</v>
      </c>
      <c r="E162" s="3">
        <v>310</v>
      </c>
      <c r="F162" s="6">
        <v>809</v>
      </c>
      <c r="G162" s="6">
        <v>4682</v>
      </c>
      <c r="H162" s="18">
        <v>4632</v>
      </c>
      <c r="I162" s="3">
        <v>10</v>
      </c>
      <c r="J162" s="6">
        <v>25</v>
      </c>
      <c r="K162" s="96">
        <v>140</v>
      </c>
      <c r="L162" s="18">
        <v>127</v>
      </c>
      <c r="M162" s="3"/>
      <c r="N162" s="6">
        <v>1</v>
      </c>
      <c r="O162" s="6"/>
      <c r="P162" s="18"/>
    </row>
    <row r="163" spans="3:16" x14ac:dyDescent="0.2">
      <c r="D163" s="30" t="s">
        <v>21</v>
      </c>
      <c r="E163" s="3">
        <v>286</v>
      </c>
      <c r="F163" s="6">
        <v>650</v>
      </c>
      <c r="G163" s="6">
        <v>4259</v>
      </c>
      <c r="H163" s="18">
        <v>4492</v>
      </c>
      <c r="I163" s="3">
        <v>5</v>
      </c>
      <c r="J163" s="6">
        <v>11</v>
      </c>
      <c r="K163" s="96">
        <v>149</v>
      </c>
      <c r="L163" s="18">
        <v>127</v>
      </c>
      <c r="M163" s="3"/>
      <c r="N163" s="6"/>
      <c r="O163" s="6"/>
      <c r="P163" s="18">
        <v>1</v>
      </c>
    </row>
    <row r="164" spans="3:16" x14ac:dyDescent="0.2">
      <c r="D164" s="31" t="s">
        <v>22</v>
      </c>
      <c r="E164" s="4">
        <v>256</v>
      </c>
      <c r="F164" s="8">
        <v>704</v>
      </c>
      <c r="G164" s="8">
        <v>4139</v>
      </c>
      <c r="H164" s="22">
        <v>4915</v>
      </c>
      <c r="I164" s="4">
        <v>19</v>
      </c>
      <c r="J164" s="8">
        <v>23</v>
      </c>
      <c r="K164" s="103">
        <v>159</v>
      </c>
      <c r="L164" s="22">
        <v>159</v>
      </c>
      <c r="M164" s="4"/>
      <c r="N164" s="8"/>
      <c r="O164" s="8">
        <v>2</v>
      </c>
      <c r="P164" s="22">
        <v>1</v>
      </c>
    </row>
    <row r="165" spans="3:16" x14ac:dyDescent="0.2">
      <c r="C165" s="33">
        <v>2015</v>
      </c>
      <c r="D165" s="29" t="s">
        <v>11</v>
      </c>
      <c r="E165" s="5">
        <v>235</v>
      </c>
      <c r="F165" s="7">
        <v>640</v>
      </c>
      <c r="G165" s="7">
        <v>3763</v>
      </c>
      <c r="H165" s="20">
        <v>4568</v>
      </c>
      <c r="I165" s="5">
        <v>16</v>
      </c>
      <c r="J165" s="7">
        <v>26</v>
      </c>
      <c r="K165" s="98">
        <v>155</v>
      </c>
      <c r="L165" s="20">
        <v>168</v>
      </c>
      <c r="M165" s="5"/>
      <c r="N165" s="7"/>
      <c r="O165" s="7"/>
      <c r="P165" s="20"/>
    </row>
    <row r="166" spans="3:16" x14ac:dyDescent="0.2">
      <c r="D166" s="30" t="s">
        <v>12</v>
      </c>
      <c r="E166" s="3">
        <v>176</v>
      </c>
      <c r="F166" s="6">
        <v>506</v>
      </c>
      <c r="G166" s="6">
        <v>3222</v>
      </c>
      <c r="H166" s="18">
        <v>4143</v>
      </c>
      <c r="I166" s="3">
        <v>17</v>
      </c>
      <c r="J166" s="6">
        <v>26</v>
      </c>
      <c r="K166" s="96">
        <v>167</v>
      </c>
      <c r="L166" s="18">
        <v>183</v>
      </c>
      <c r="M166" s="3"/>
      <c r="N166" s="6">
        <v>1</v>
      </c>
      <c r="O166" s="6">
        <v>1</v>
      </c>
      <c r="P166" s="18"/>
    </row>
    <row r="167" spans="3:16" x14ac:dyDescent="0.2">
      <c r="D167" s="30" t="s">
        <v>13</v>
      </c>
      <c r="E167" s="3">
        <v>254</v>
      </c>
      <c r="F167" s="6">
        <v>614</v>
      </c>
      <c r="G167" s="6">
        <v>4091</v>
      </c>
      <c r="H167" s="18">
        <v>5074</v>
      </c>
      <c r="I167" s="3">
        <v>7</v>
      </c>
      <c r="J167" s="6">
        <v>33</v>
      </c>
      <c r="K167" s="96">
        <v>224</v>
      </c>
      <c r="L167" s="18">
        <v>219</v>
      </c>
      <c r="M167" s="3"/>
      <c r="N167" s="6">
        <v>1</v>
      </c>
      <c r="O167" s="6"/>
      <c r="P167" s="18"/>
    </row>
    <row r="168" spans="3:16" x14ac:dyDescent="0.2">
      <c r="D168" s="30" t="s">
        <v>14</v>
      </c>
      <c r="E168" s="3">
        <v>228</v>
      </c>
      <c r="F168" s="6">
        <v>566</v>
      </c>
      <c r="G168" s="6">
        <v>3668</v>
      </c>
      <c r="H168" s="18">
        <v>4574</v>
      </c>
      <c r="I168" s="3">
        <v>11</v>
      </c>
      <c r="J168" s="6">
        <v>27</v>
      </c>
      <c r="K168" s="96">
        <v>171</v>
      </c>
      <c r="L168" s="18">
        <v>220</v>
      </c>
      <c r="M168" s="3">
        <v>1</v>
      </c>
      <c r="N168" s="6"/>
      <c r="O168" s="6"/>
      <c r="P168" s="18"/>
    </row>
    <row r="169" spans="3:16" x14ac:dyDescent="0.2">
      <c r="D169" s="30" t="s">
        <v>15</v>
      </c>
      <c r="E169" s="3">
        <v>193</v>
      </c>
      <c r="F169" s="6">
        <v>579</v>
      </c>
      <c r="G169" s="6">
        <v>3342</v>
      </c>
      <c r="H169" s="18">
        <v>4433</v>
      </c>
      <c r="I169" s="3">
        <v>8</v>
      </c>
      <c r="J169" s="6">
        <v>19</v>
      </c>
      <c r="K169" s="96">
        <v>138</v>
      </c>
      <c r="L169" s="18">
        <v>150</v>
      </c>
      <c r="M169" s="3"/>
      <c r="N169" s="6"/>
      <c r="O169" s="6"/>
      <c r="P169" s="18"/>
    </row>
    <row r="170" spans="3:16" x14ac:dyDescent="0.2">
      <c r="D170" s="30" t="s">
        <v>16</v>
      </c>
      <c r="E170" s="3">
        <v>192</v>
      </c>
      <c r="F170" s="6">
        <v>575</v>
      </c>
      <c r="G170" s="6">
        <v>3646</v>
      </c>
      <c r="H170" s="18">
        <v>4855</v>
      </c>
      <c r="I170" s="3">
        <v>7</v>
      </c>
      <c r="J170" s="6">
        <v>26</v>
      </c>
      <c r="K170" s="96">
        <v>138</v>
      </c>
      <c r="L170" s="18">
        <v>146</v>
      </c>
      <c r="M170" s="3">
        <v>1</v>
      </c>
      <c r="N170" s="6">
        <v>4</v>
      </c>
      <c r="O170" s="6">
        <v>1</v>
      </c>
      <c r="P170" s="18"/>
    </row>
    <row r="171" spans="3:16" x14ac:dyDescent="0.2">
      <c r="D171" s="30" t="s">
        <v>17</v>
      </c>
      <c r="E171" s="3">
        <v>207</v>
      </c>
      <c r="F171" s="6">
        <v>558</v>
      </c>
      <c r="G171" s="6">
        <v>3599</v>
      </c>
      <c r="H171" s="18">
        <v>4298</v>
      </c>
      <c r="I171" s="3">
        <v>4</v>
      </c>
      <c r="J171" s="6">
        <v>22</v>
      </c>
      <c r="K171" s="96">
        <v>129</v>
      </c>
      <c r="L171" s="18">
        <v>148</v>
      </c>
      <c r="M171" s="3"/>
      <c r="N171" s="6"/>
      <c r="O171" s="6">
        <v>4</v>
      </c>
      <c r="P171" s="18"/>
    </row>
    <row r="172" spans="3:16" x14ac:dyDescent="0.2">
      <c r="D172" s="30" t="s">
        <v>18</v>
      </c>
      <c r="E172" s="3">
        <v>229</v>
      </c>
      <c r="F172" s="6">
        <v>559</v>
      </c>
      <c r="G172" s="6">
        <v>3657</v>
      </c>
      <c r="H172" s="18">
        <v>3970</v>
      </c>
      <c r="I172" s="3">
        <v>6</v>
      </c>
      <c r="J172" s="6">
        <v>23</v>
      </c>
      <c r="K172" s="6">
        <v>132</v>
      </c>
      <c r="L172" s="18">
        <v>142</v>
      </c>
      <c r="M172" s="3"/>
      <c r="N172" s="6">
        <v>1</v>
      </c>
      <c r="O172" s="6"/>
      <c r="P172" s="18"/>
    </row>
    <row r="173" spans="3:16" x14ac:dyDescent="0.2">
      <c r="D173" s="30" t="s">
        <v>19</v>
      </c>
      <c r="E173" s="3">
        <v>224</v>
      </c>
      <c r="F173" s="6">
        <v>617</v>
      </c>
      <c r="G173" s="6">
        <v>4119</v>
      </c>
      <c r="H173" s="18">
        <v>4471</v>
      </c>
      <c r="I173" s="3">
        <v>5</v>
      </c>
      <c r="J173" s="6">
        <v>28</v>
      </c>
      <c r="K173" s="6">
        <v>130</v>
      </c>
      <c r="L173" s="18">
        <v>140</v>
      </c>
      <c r="M173" s="3"/>
      <c r="N173" s="6"/>
      <c r="O173" s="6"/>
      <c r="P173" s="18"/>
    </row>
    <row r="174" spans="3:16" x14ac:dyDescent="0.2">
      <c r="D174" s="30" t="s">
        <v>20</v>
      </c>
      <c r="E174" s="3">
        <v>249</v>
      </c>
      <c r="F174" s="6">
        <v>579</v>
      </c>
      <c r="G174" s="6">
        <v>4061</v>
      </c>
      <c r="H174" s="18">
        <v>4381</v>
      </c>
      <c r="I174" s="3">
        <v>4</v>
      </c>
      <c r="J174" s="6">
        <v>24</v>
      </c>
      <c r="K174" s="6">
        <v>121</v>
      </c>
      <c r="L174" s="18">
        <v>131</v>
      </c>
      <c r="M174" s="3"/>
      <c r="N174" s="6"/>
      <c r="O174" s="6"/>
      <c r="P174" s="18">
        <v>1</v>
      </c>
    </row>
    <row r="175" spans="3:16" x14ac:dyDescent="0.2">
      <c r="D175" s="30" t="s">
        <v>21</v>
      </c>
      <c r="E175" s="3">
        <v>227</v>
      </c>
      <c r="F175" s="6">
        <v>590</v>
      </c>
      <c r="G175" s="6">
        <v>4060</v>
      </c>
      <c r="H175" s="18">
        <v>4503</v>
      </c>
      <c r="I175" s="3">
        <v>12</v>
      </c>
      <c r="J175" s="6">
        <v>23</v>
      </c>
      <c r="K175" s="6">
        <v>132</v>
      </c>
      <c r="L175" s="18">
        <v>156</v>
      </c>
      <c r="M175" s="3"/>
      <c r="N175" s="6"/>
      <c r="O175" s="6">
        <v>1</v>
      </c>
      <c r="P175" s="18"/>
    </row>
    <row r="176" spans="3:16" x14ac:dyDescent="0.2">
      <c r="D176" s="31" t="s">
        <v>22</v>
      </c>
      <c r="E176" s="4">
        <v>255</v>
      </c>
      <c r="F176" s="8">
        <v>662</v>
      </c>
      <c r="G176" s="8">
        <v>4049</v>
      </c>
      <c r="H176" s="22">
        <v>5069</v>
      </c>
      <c r="I176" s="4">
        <v>7</v>
      </c>
      <c r="J176" s="8">
        <v>22</v>
      </c>
      <c r="K176" s="8">
        <v>124</v>
      </c>
      <c r="L176" s="22">
        <v>178</v>
      </c>
      <c r="M176" s="4"/>
      <c r="N176" s="8">
        <v>1</v>
      </c>
      <c r="O176" s="8">
        <v>2</v>
      </c>
      <c r="P176" s="22"/>
    </row>
    <row r="177" spans="3:16" x14ac:dyDescent="0.2">
      <c r="C177" s="33">
        <v>2016</v>
      </c>
      <c r="D177" s="29" t="s">
        <v>11</v>
      </c>
      <c r="E177" s="5">
        <v>173</v>
      </c>
      <c r="F177" s="7">
        <v>439</v>
      </c>
      <c r="G177" s="7">
        <v>3455</v>
      </c>
      <c r="H177" s="20">
        <v>4272</v>
      </c>
      <c r="I177" s="5">
        <v>5</v>
      </c>
      <c r="J177" s="7">
        <v>24</v>
      </c>
      <c r="K177" s="7">
        <v>111</v>
      </c>
      <c r="L177" s="20">
        <v>174</v>
      </c>
      <c r="M177" s="5"/>
      <c r="N177" s="7"/>
      <c r="O177" s="7">
        <v>5</v>
      </c>
      <c r="P177" s="20">
        <v>1</v>
      </c>
    </row>
    <row r="178" spans="3:16" x14ac:dyDescent="0.2">
      <c r="D178" s="30" t="s">
        <v>12</v>
      </c>
      <c r="E178" s="3">
        <v>170</v>
      </c>
      <c r="F178" s="6">
        <v>434</v>
      </c>
      <c r="G178" s="6">
        <v>3111</v>
      </c>
      <c r="H178" s="18">
        <v>3868</v>
      </c>
      <c r="I178" s="3">
        <v>2</v>
      </c>
      <c r="J178" s="6">
        <v>11</v>
      </c>
      <c r="K178" s="6">
        <v>125</v>
      </c>
      <c r="L178" s="18">
        <v>140</v>
      </c>
      <c r="M178" s="3"/>
      <c r="N178" s="6">
        <v>1</v>
      </c>
      <c r="O178" s="6">
        <v>2</v>
      </c>
      <c r="P178" s="18">
        <v>1</v>
      </c>
    </row>
    <row r="179" spans="3:16" x14ac:dyDescent="0.2">
      <c r="D179" s="30" t="s">
        <v>13</v>
      </c>
      <c r="E179" s="3">
        <v>192</v>
      </c>
      <c r="F179" s="6">
        <v>524</v>
      </c>
      <c r="G179" s="6">
        <v>3693</v>
      </c>
      <c r="H179" s="18">
        <v>4638</v>
      </c>
      <c r="I179" s="3">
        <v>4</v>
      </c>
      <c r="J179" s="6">
        <v>20</v>
      </c>
      <c r="K179" s="6">
        <v>126</v>
      </c>
      <c r="L179" s="18">
        <v>155</v>
      </c>
      <c r="M179" s="3"/>
      <c r="N179" s="6"/>
      <c r="O179" s="6">
        <v>4</v>
      </c>
      <c r="P179" s="18"/>
    </row>
    <row r="180" spans="3:16" x14ac:dyDescent="0.2">
      <c r="D180" s="30" t="s">
        <v>14</v>
      </c>
      <c r="E180" s="3">
        <v>168</v>
      </c>
      <c r="F180" s="6">
        <v>488</v>
      </c>
      <c r="G180" s="6">
        <v>3310</v>
      </c>
      <c r="H180" s="18">
        <v>4233</v>
      </c>
      <c r="I180" s="3">
        <v>5</v>
      </c>
      <c r="J180" s="6">
        <v>18</v>
      </c>
      <c r="K180" s="6">
        <v>108</v>
      </c>
      <c r="L180" s="18">
        <v>135</v>
      </c>
      <c r="M180" s="3"/>
      <c r="N180" s="6"/>
      <c r="O180" s="6">
        <v>4</v>
      </c>
      <c r="P180" s="18"/>
    </row>
    <row r="181" spans="3:16" x14ac:dyDescent="0.2">
      <c r="D181" s="30" t="s">
        <v>15</v>
      </c>
      <c r="E181" s="3">
        <v>195</v>
      </c>
      <c r="F181" s="6">
        <v>499</v>
      </c>
      <c r="G181" s="6">
        <v>3475</v>
      </c>
      <c r="H181" s="18">
        <v>4310</v>
      </c>
      <c r="I181" s="3">
        <v>6</v>
      </c>
      <c r="J181" s="6">
        <v>19</v>
      </c>
      <c r="K181" s="6">
        <v>88</v>
      </c>
      <c r="L181" s="18">
        <v>135</v>
      </c>
      <c r="M181" s="3"/>
      <c r="N181" s="6"/>
      <c r="O181" s="6">
        <v>3</v>
      </c>
      <c r="P181" s="18"/>
    </row>
    <row r="182" spans="3:16" x14ac:dyDescent="0.2">
      <c r="D182" s="30" t="s">
        <v>16</v>
      </c>
      <c r="E182" s="3">
        <v>158</v>
      </c>
      <c r="F182" s="6">
        <v>400</v>
      </c>
      <c r="G182" s="6">
        <v>2930</v>
      </c>
      <c r="H182" s="18">
        <v>3555</v>
      </c>
      <c r="I182" s="3">
        <v>4</v>
      </c>
      <c r="J182" s="6">
        <v>19</v>
      </c>
      <c r="K182" s="6">
        <v>61</v>
      </c>
      <c r="L182" s="18">
        <v>114</v>
      </c>
      <c r="M182" s="3"/>
      <c r="N182" s="6"/>
      <c r="O182" s="6"/>
      <c r="P182" s="18">
        <v>1</v>
      </c>
    </row>
    <row r="183" spans="3:16" x14ac:dyDescent="0.2">
      <c r="D183" s="30" t="s">
        <v>17</v>
      </c>
      <c r="E183" s="3">
        <v>142</v>
      </c>
      <c r="F183" s="6">
        <v>434</v>
      </c>
      <c r="G183" s="6">
        <v>2841</v>
      </c>
      <c r="H183" s="18">
        <v>3544</v>
      </c>
      <c r="I183" s="3">
        <v>6</v>
      </c>
      <c r="J183" s="6">
        <v>10</v>
      </c>
      <c r="K183" s="6">
        <v>123</v>
      </c>
      <c r="L183" s="18">
        <v>130</v>
      </c>
      <c r="M183" s="3"/>
      <c r="N183" s="6"/>
      <c r="O183" s="6"/>
      <c r="P183" s="18"/>
    </row>
    <row r="184" spans="3:16" x14ac:dyDescent="0.2">
      <c r="D184" s="30" t="s">
        <v>18</v>
      </c>
      <c r="E184" s="3">
        <v>205</v>
      </c>
      <c r="F184" s="6">
        <v>530</v>
      </c>
      <c r="G184" s="6">
        <v>3491</v>
      </c>
      <c r="H184" s="18">
        <v>3920</v>
      </c>
      <c r="I184" s="3">
        <v>5</v>
      </c>
      <c r="J184" s="6">
        <v>11</v>
      </c>
      <c r="K184" s="6">
        <v>120</v>
      </c>
      <c r="L184" s="18">
        <v>121</v>
      </c>
      <c r="M184" s="3"/>
      <c r="N184" s="6">
        <v>1</v>
      </c>
      <c r="O184" s="6">
        <v>1</v>
      </c>
      <c r="P184" s="18"/>
    </row>
    <row r="185" spans="3:16" x14ac:dyDescent="0.2">
      <c r="D185" s="30" t="s">
        <v>19</v>
      </c>
      <c r="E185" s="3">
        <v>194</v>
      </c>
      <c r="F185" s="6">
        <v>498</v>
      </c>
      <c r="G185" s="6">
        <v>3413</v>
      </c>
      <c r="H185" s="18">
        <v>3900</v>
      </c>
      <c r="I185" s="3">
        <v>4</v>
      </c>
      <c r="J185" s="6">
        <v>16</v>
      </c>
      <c r="K185" s="6">
        <v>95</v>
      </c>
      <c r="L185" s="18">
        <v>87</v>
      </c>
      <c r="M185" s="3"/>
      <c r="N185" s="6"/>
      <c r="O185" s="6">
        <v>1</v>
      </c>
      <c r="P185" s="18"/>
    </row>
    <row r="186" spans="3:16" x14ac:dyDescent="0.2">
      <c r="D186" s="30" t="s">
        <v>20</v>
      </c>
      <c r="E186" s="3">
        <v>134</v>
      </c>
      <c r="F186" s="6">
        <v>411</v>
      </c>
      <c r="G186" s="6">
        <v>2791</v>
      </c>
      <c r="H186" s="18">
        <v>2957</v>
      </c>
      <c r="I186" s="3">
        <v>3</v>
      </c>
      <c r="J186" s="6">
        <v>6</v>
      </c>
      <c r="K186" s="6">
        <v>71</v>
      </c>
      <c r="L186" s="18">
        <v>105</v>
      </c>
      <c r="M186" s="3"/>
      <c r="N186" s="6"/>
      <c r="O186" s="6"/>
      <c r="P186" s="18">
        <v>1</v>
      </c>
    </row>
    <row r="187" spans="3:16" x14ac:dyDescent="0.2">
      <c r="D187" s="30" t="s">
        <v>21</v>
      </c>
      <c r="E187" s="3">
        <v>211</v>
      </c>
      <c r="F187" s="6">
        <v>507</v>
      </c>
      <c r="G187" s="6">
        <v>3696</v>
      </c>
      <c r="H187" s="18">
        <v>4062</v>
      </c>
      <c r="I187" s="3">
        <v>10</v>
      </c>
      <c r="J187" s="6">
        <v>8</v>
      </c>
      <c r="K187" s="6">
        <v>96</v>
      </c>
      <c r="L187" s="18">
        <v>107</v>
      </c>
      <c r="M187" s="3"/>
      <c r="N187" s="6"/>
      <c r="O187" s="6">
        <v>1</v>
      </c>
      <c r="P187" s="18"/>
    </row>
    <row r="188" spans="3:16" x14ac:dyDescent="0.2">
      <c r="D188" s="31" t="s">
        <v>22</v>
      </c>
      <c r="E188" s="4">
        <v>213</v>
      </c>
      <c r="F188" s="8">
        <v>588</v>
      </c>
      <c r="G188" s="8">
        <v>4356</v>
      </c>
      <c r="H188" s="22">
        <v>4777</v>
      </c>
      <c r="I188" s="4">
        <v>11</v>
      </c>
      <c r="J188" s="8">
        <v>20</v>
      </c>
      <c r="K188" s="8">
        <v>102</v>
      </c>
      <c r="L188" s="22">
        <v>124</v>
      </c>
      <c r="M188" s="4"/>
      <c r="N188" s="8"/>
      <c r="O188" s="8"/>
      <c r="P188" s="22"/>
    </row>
    <row r="189" spans="3:16" x14ac:dyDescent="0.2">
      <c r="C189" s="33">
        <v>2017</v>
      </c>
      <c r="D189" s="29" t="s">
        <v>11</v>
      </c>
      <c r="E189" s="5">
        <v>155</v>
      </c>
      <c r="F189" s="7">
        <v>462</v>
      </c>
      <c r="G189" s="7">
        <v>3611</v>
      </c>
      <c r="H189" s="20">
        <v>3813</v>
      </c>
      <c r="I189" s="5">
        <v>6</v>
      </c>
      <c r="J189" s="7">
        <v>19</v>
      </c>
      <c r="K189" s="7">
        <v>100</v>
      </c>
      <c r="L189" s="20">
        <v>101</v>
      </c>
      <c r="M189" s="5"/>
      <c r="N189" s="7"/>
      <c r="O189" s="7">
        <v>1</v>
      </c>
      <c r="P189" s="20"/>
    </row>
    <row r="190" spans="3:16" x14ac:dyDescent="0.2">
      <c r="D190" s="30" t="s">
        <v>12</v>
      </c>
      <c r="E190" s="3">
        <v>173</v>
      </c>
      <c r="F190" s="6">
        <v>482</v>
      </c>
      <c r="G190" s="6">
        <v>3578</v>
      </c>
      <c r="H190" s="18">
        <v>3624</v>
      </c>
      <c r="I190" s="3">
        <v>7</v>
      </c>
      <c r="J190" s="6">
        <v>19</v>
      </c>
      <c r="K190" s="6">
        <v>97</v>
      </c>
      <c r="L190" s="18">
        <v>104</v>
      </c>
      <c r="M190" s="3"/>
      <c r="N190" s="6"/>
      <c r="O190" s="6"/>
      <c r="P190" s="18"/>
    </row>
    <row r="191" spans="3:16" x14ac:dyDescent="0.2">
      <c r="D191" s="30" t="s">
        <v>13</v>
      </c>
      <c r="E191" s="3">
        <v>206</v>
      </c>
      <c r="F191" s="6">
        <v>637</v>
      </c>
      <c r="G191" s="6">
        <v>4427</v>
      </c>
      <c r="H191" s="18">
        <v>4480</v>
      </c>
      <c r="I191" s="3">
        <v>7</v>
      </c>
      <c r="J191" s="6">
        <v>26</v>
      </c>
      <c r="K191" s="6">
        <v>116</v>
      </c>
      <c r="L191" s="18">
        <v>139</v>
      </c>
      <c r="M191" s="3"/>
      <c r="N191" s="6"/>
      <c r="O191" s="6"/>
      <c r="P191" s="18"/>
    </row>
    <row r="192" spans="3:16" x14ac:dyDescent="0.2">
      <c r="D192" s="30" t="s">
        <v>14</v>
      </c>
      <c r="E192" s="3">
        <v>185</v>
      </c>
      <c r="F192" s="6">
        <v>464</v>
      </c>
      <c r="G192" s="6">
        <v>3282</v>
      </c>
      <c r="H192" s="18">
        <v>3469</v>
      </c>
      <c r="I192" s="3">
        <v>3</v>
      </c>
      <c r="J192" s="6">
        <v>18</v>
      </c>
      <c r="K192" s="6">
        <v>113</v>
      </c>
      <c r="L192" s="18">
        <v>138</v>
      </c>
      <c r="M192" s="3"/>
      <c r="N192" s="6"/>
      <c r="O192" s="6"/>
      <c r="P192" s="18"/>
    </row>
    <row r="193" spans="3:16" x14ac:dyDescent="0.2">
      <c r="D193" s="30" t="s">
        <v>15</v>
      </c>
      <c r="E193" s="3">
        <v>226</v>
      </c>
      <c r="F193" s="6">
        <v>572</v>
      </c>
      <c r="G193" s="6">
        <v>4348</v>
      </c>
      <c r="H193" s="18">
        <v>4546</v>
      </c>
      <c r="I193" s="3">
        <v>8</v>
      </c>
      <c r="J193" s="6">
        <v>20</v>
      </c>
      <c r="K193" s="6">
        <v>138</v>
      </c>
      <c r="L193" s="18">
        <v>139</v>
      </c>
      <c r="M193" s="3"/>
      <c r="N193" s="6"/>
      <c r="O193" s="6"/>
      <c r="P193" s="18"/>
    </row>
    <row r="194" spans="3:16" x14ac:dyDescent="0.2">
      <c r="D194" s="30" t="s">
        <v>16</v>
      </c>
      <c r="E194" s="3">
        <v>199</v>
      </c>
      <c r="F194" s="6">
        <v>621</v>
      </c>
      <c r="G194" s="6">
        <v>4360</v>
      </c>
      <c r="H194" s="18">
        <v>4384</v>
      </c>
      <c r="I194" s="3">
        <v>11</v>
      </c>
      <c r="J194" s="6">
        <v>17</v>
      </c>
      <c r="K194" s="6">
        <v>149</v>
      </c>
      <c r="L194" s="18">
        <v>129</v>
      </c>
      <c r="M194" s="3"/>
      <c r="N194" s="6"/>
      <c r="O194" s="6"/>
      <c r="P194" s="18"/>
    </row>
    <row r="195" spans="3:16" x14ac:dyDescent="0.2">
      <c r="D195" s="30" t="s">
        <v>17</v>
      </c>
      <c r="E195" s="3">
        <v>257</v>
      </c>
      <c r="F195" s="6">
        <v>660</v>
      </c>
      <c r="G195" s="6">
        <v>4257</v>
      </c>
      <c r="H195" s="18">
        <v>3923</v>
      </c>
      <c r="I195" s="3">
        <v>4</v>
      </c>
      <c r="J195" s="6">
        <v>22</v>
      </c>
      <c r="K195" s="6">
        <v>150</v>
      </c>
      <c r="L195" s="18">
        <v>132</v>
      </c>
      <c r="M195" s="3"/>
      <c r="N195" s="6"/>
      <c r="O195" s="6"/>
      <c r="P195" s="18"/>
    </row>
    <row r="196" spans="3:16" x14ac:dyDescent="0.2">
      <c r="D196" s="30" t="s">
        <v>18</v>
      </c>
      <c r="E196" s="3">
        <v>317</v>
      </c>
      <c r="F196" s="6">
        <v>773</v>
      </c>
      <c r="G196" s="6">
        <v>4849</v>
      </c>
      <c r="H196" s="18">
        <v>4140</v>
      </c>
      <c r="I196" s="3">
        <v>15</v>
      </c>
      <c r="J196" s="6">
        <v>30</v>
      </c>
      <c r="K196" s="6">
        <v>155</v>
      </c>
      <c r="L196" s="18">
        <v>162</v>
      </c>
      <c r="M196" s="3"/>
      <c r="N196" s="6"/>
      <c r="O196" s="6"/>
      <c r="P196" s="18"/>
    </row>
    <row r="197" spans="3:16" x14ac:dyDescent="0.2">
      <c r="D197" s="30" t="s">
        <v>19</v>
      </c>
      <c r="E197" s="3">
        <v>290</v>
      </c>
      <c r="F197" s="6">
        <v>842</v>
      </c>
      <c r="G197" s="6">
        <v>4756</v>
      </c>
      <c r="H197" s="18">
        <v>4155</v>
      </c>
      <c r="I197" s="3">
        <v>9</v>
      </c>
      <c r="J197" s="6">
        <v>28</v>
      </c>
      <c r="K197" s="6">
        <v>186</v>
      </c>
      <c r="L197" s="18">
        <v>134</v>
      </c>
      <c r="M197" s="3"/>
      <c r="N197" s="6"/>
      <c r="O197" s="6">
        <v>8</v>
      </c>
      <c r="P197" s="18">
        <v>1</v>
      </c>
    </row>
    <row r="198" spans="3:16" x14ac:dyDescent="0.2">
      <c r="D198" s="30" t="s">
        <v>20</v>
      </c>
      <c r="E198" s="3">
        <v>300</v>
      </c>
      <c r="F198" s="6">
        <v>893</v>
      </c>
      <c r="G198" s="6">
        <v>4937</v>
      </c>
      <c r="H198" s="18">
        <v>4257</v>
      </c>
      <c r="I198" s="3">
        <v>15</v>
      </c>
      <c r="J198" s="6">
        <v>33</v>
      </c>
      <c r="K198" s="6">
        <v>174</v>
      </c>
      <c r="L198" s="18">
        <v>144</v>
      </c>
      <c r="M198" s="3"/>
      <c r="N198" s="6"/>
      <c r="O198" s="6"/>
      <c r="P198" s="18"/>
    </row>
    <row r="199" spans="3:16" x14ac:dyDescent="0.2">
      <c r="D199" s="30" t="s">
        <v>21</v>
      </c>
      <c r="E199" s="3">
        <v>306</v>
      </c>
      <c r="F199" s="6">
        <v>890</v>
      </c>
      <c r="G199" s="6">
        <v>4888</v>
      </c>
      <c r="H199" s="18">
        <v>4490</v>
      </c>
      <c r="I199" s="3">
        <v>11</v>
      </c>
      <c r="J199" s="6">
        <v>33</v>
      </c>
      <c r="K199" s="6">
        <v>165</v>
      </c>
      <c r="L199" s="18">
        <v>137</v>
      </c>
      <c r="M199" s="3"/>
      <c r="N199" s="6">
        <v>1</v>
      </c>
      <c r="O199" s="6">
        <v>7</v>
      </c>
      <c r="P199" s="18">
        <v>1</v>
      </c>
    </row>
    <row r="200" spans="3:16" x14ac:dyDescent="0.2">
      <c r="D200" s="30" t="s">
        <v>22</v>
      </c>
      <c r="E200" s="3">
        <v>254</v>
      </c>
      <c r="F200" s="6">
        <v>720</v>
      </c>
      <c r="G200" s="6">
        <v>4748</v>
      </c>
      <c r="H200" s="18">
        <v>4856</v>
      </c>
      <c r="I200" s="3">
        <v>8</v>
      </c>
      <c r="J200" s="6">
        <v>36</v>
      </c>
      <c r="K200" s="6">
        <v>104</v>
      </c>
      <c r="L200" s="18">
        <v>130</v>
      </c>
      <c r="M200" s="3"/>
      <c r="N200" s="6"/>
      <c r="O200" s="6"/>
      <c r="P200" s="18"/>
    </row>
    <row r="201" spans="3:16" x14ac:dyDescent="0.2">
      <c r="C201" s="33">
        <v>2018</v>
      </c>
      <c r="D201" s="29" t="s">
        <v>11</v>
      </c>
      <c r="E201" s="5">
        <v>243</v>
      </c>
      <c r="F201" s="7">
        <v>706</v>
      </c>
      <c r="G201" s="7">
        <v>4396</v>
      </c>
      <c r="H201" s="20">
        <v>4398</v>
      </c>
      <c r="I201" s="5">
        <v>10</v>
      </c>
      <c r="J201" s="7">
        <v>26</v>
      </c>
      <c r="K201" s="7">
        <v>153</v>
      </c>
      <c r="L201" s="20">
        <v>161</v>
      </c>
      <c r="M201" s="5"/>
      <c r="N201" s="7"/>
      <c r="O201" s="7"/>
      <c r="P201" s="20"/>
    </row>
    <row r="202" spans="3:16" x14ac:dyDescent="0.2">
      <c r="D202" s="30" t="s">
        <v>12</v>
      </c>
      <c r="E202" s="3">
        <v>221</v>
      </c>
      <c r="F202" s="6">
        <v>578</v>
      </c>
      <c r="G202" s="6">
        <v>3860</v>
      </c>
      <c r="H202" s="18">
        <v>4109</v>
      </c>
      <c r="I202" s="3">
        <v>10</v>
      </c>
      <c r="J202" s="6">
        <v>27</v>
      </c>
      <c r="K202" s="6">
        <v>137</v>
      </c>
      <c r="L202" s="18">
        <v>127</v>
      </c>
      <c r="M202" s="3"/>
      <c r="N202" s="6"/>
      <c r="O202" s="6"/>
      <c r="P202" s="18"/>
    </row>
    <row r="203" spans="3:16" x14ac:dyDescent="0.2">
      <c r="D203" s="30" t="s">
        <v>13</v>
      </c>
      <c r="E203" s="3">
        <v>247</v>
      </c>
      <c r="F203" s="6">
        <v>605</v>
      </c>
      <c r="G203" s="6">
        <v>4021</v>
      </c>
      <c r="H203" s="18">
        <v>4348</v>
      </c>
      <c r="I203" s="3">
        <v>7</v>
      </c>
      <c r="J203" s="6">
        <v>13</v>
      </c>
      <c r="K203" s="6">
        <v>118</v>
      </c>
      <c r="L203" s="18">
        <v>144</v>
      </c>
      <c r="M203" s="3"/>
      <c r="N203" s="6"/>
      <c r="O203" s="6"/>
      <c r="P203" s="18"/>
    </row>
    <row r="204" spans="3:16" x14ac:dyDescent="0.2">
      <c r="D204" s="30" t="s">
        <v>14</v>
      </c>
      <c r="E204" s="3">
        <v>232</v>
      </c>
      <c r="F204" s="6">
        <v>611</v>
      </c>
      <c r="G204" s="6">
        <v>3989</v>
      </c>
      <c r="H204" s="18">
        <v>4346</v>
      </c>
      <c r="I204" s="3">
        <v>11</v>
      </c>
      <c r="J204" s="6">
        <v>22</v>
      </c>
      <c r="K204" s="6">
        <v>109</v>
      </c>
      <c r="L204" s="18">
        <v>101</v>
      </c>
      <c r="M204" s="3"/>
      <c r="N204" s="6"/>
      <c r="O204" s="6"/>
      <c r="P204" s="18"/>
    </row>
  </sheetData>
  <mergeCells count="3">
    <mergeCell ref="E5:H5"/>
    <mergeCell ref="I5:L5"/>
    <mergeCell ref="M5:P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3"/>
  <sheetViews>
    <sheetView showGridLines="0" zoomScale="80" zoomScaleNormal="80" zoomScalePageLayoutView="80" workbookViewId="0">
      <pane ySplit="5" topLeftCell="A177" activePane="bottomLeft" state="frozenSplit"/>
      <selection pane="bottomLeft"/>
    </sheetView>
  </sheetViews>
  <sheetFormatPr baseColWidth="10" defaultRowHeight="15" x14ac:dyDescent="0.2"/>
  <cols>
    <col min="1" max="1" width="2.6640625" customWidth="1"/>
    <col min="2" max="2" width="16.1640625" customWidth="1"/>
    <col min="3" max="3" width="14.1640625" customWidth="1"/>
    <col min="4" max="4" width="8.83203125" customWidth="1"/>
    <col min="5" max="17" width="23.83203125" customWidth="1"/>
    <col min="18" max="20" width="21.6640625" customWidth="1"/>
  </cols>
  <sheetData>
    <row r="2" spans="2:17" ht="33" customHeight="1" x14ac:dyDescent="0.3">
      <c r="C2" s="82" t="s">
        <v>24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s="23" customFormat="1" ht="16" x14ac:dyDescent="0.2">
      <c r="C3" s="83" t="s">
        <v>53</v>
      </c>
      <c r="G3" s="24"/>
      <c r="H3" s="24"/>
      <c r="I3" s="24"/>
      <c r="J3" s="24"/>
      <c r="K3" s="24"/>
      <c r="L3" s="24"/>
      <c r="M3" s="24"/>
      <c r="N3" s="24"/>
      <c r="Q3" s="46"/>
    </row>
    <row r="4" spans="2:17" s="105" customFormat="1" ht="16" x14ac:dyDescent="0.2"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s="10" customFormat="1" x14ac:dyDescent="0.2">
      <c r="B5" s="26"/>
      <c r="C5" s="28" t="s">
        <v>0</v>
      </c>
      <c r="D5" s="28"/>
      <c r="E5" s="87" t="s">
        <v>60</v>
      </c>
      <c r="F5" s="87" t="s">
        <v>61</v>
      </c>
      <c r="G5" s="87" t="s">
        <v>62</v>
      </c>
      <c r="H5" s="87" t="s">
        <v>63</v>
      </c>
      <c r="I5" s="87" t="s">
        <v>3</v>
      </c>
      <c r="J5" s="87" t="s">
        <v>64</v>
      </c>
      <c r="K5" s="87" t="s">
        <v>10</v>
      </c>
      <c r="L5" s="87" t="s">
        <v>65</v>
      </c>
      <c r="M5" s="87" t="s">
        <v>66</v>
      </c>
      <c r="N5" s="87" t="s">
        <v>67</v>
      </c>
      <c r="O5" s="87" t="s">
        <v>68</v>
      </c>
      <c r="P5" s="87" t="s">
        <v>4</v>
      </c>
      <c r="Q5" s="87" t="s">
        <v>69</v>
      </c>
    </row>
    <row r="6" spans="2:17" x14ac:dyDescent="0.2">
      <c r="B6" s="33" t="s">
        <v>70</v>
      </c>
      <c r="C6" s="33">
        <v>2013</v>
      </c>
      <c r="D6" s="29" t="s">
        <v>11</v>
      </c>
      <c r="E6" s="53">
        <v>4.5445862466606224</v>
      </c>
      <c r="F6" s="54">
        <v>4.9369255063924617</v>
      </c>
      <c r="G6" s="54">
        <v>4.3440037420953423</v>
      </c>
      <c r="H6" s="54">
        <v>4.732453190338834</v>
      </c>
      <c r="I6" s="54">
        <v>4.3870689421667972</v>
      </c>
      <c r="J6" s="54">
        <v>4.3873517910536597</v>
      </c>
      <c r="K6" s="54">
        <v>4.2738257396149537</v>
      </c>
      <c r="L6" s="54">
        <v>4.5085232398767889</v>
      </c>
      <c r="M6" s="54">
        <v>4.5319228031420637</v>
      </c>
      <c r="N6" s="54">
        <v>4.3375694514962255</v>
      </c>
      <c r="O6" s="54">
        <v>5.0641369452140541</v>
      </c>
      <c r="P6" s="54">
        <v>4.4686740105967209</v>
      </c>
      <c r="Q6" s="54"/>
    </row>
    <row r="7" spans="2:17" x14ac:dyDescent="0.2">
      <c r="D7" s="30" t="s">
        <v>12</v>
      </c>
      <c r="E7" s="49">
        <v>4.568859349401853</v>
      </c>
      <c r="F7" s="50">
        <v>4.8956434127711708</v>
      </c>
      <c r="G7" s="50">
        <v>4.3865964111725679</v>
      </c>
      <c r="H7" s="50">
        <v>4.9826674739074228</v>
      </c>
      <c r="I7" s="50">
        <v>4.414345918565683</v>
      </c>
      <c r="J7" s="50">
        <v>4.4525148871786024</v>
      </c>
      <c r="K7" s="50">
        <v>4.3695942173116133</v>
      </c>
      <c r="L7" s="50">
        <v>4.561299080247176</v>
      </c>
      <c r="M7" s="50">
        <v>4.4980266821576693</v>
      </c>
      <c r="N7" s="50">
        <v>4.372637527800233</v>
      </c>
      <c r="O7" s="50">
        <v>5.054558660945335</v>
      </c>
      <c r="P7" s="50">
        <v>4.5583702042675727</v>
      </c>
      <c r="Q7" s="50"/>
    </row>
    <row r="8" spans="2:17" x14ac:dyDescent="0.2">
      <c r="D8" s="30" t="s">
        <v>13</v>
      </c>
      <c r="E8" s="49">
        <v>4.6323066011782972</v>
      </c>
      <c r="F8" s="50">
        <v>4.8285139145221434</v>
      </c>
      <c r="G8" s="50">
        <v>4.5242581902152397</v>
      </c>
      <c r="H8" s="50">
        <v>5.0576369210233372</v>
      </c>
      <c r="I8" s="50">
        <v>4.4799008538866358</v>
      </c>
      <c r="J8" s="50">
        <v>4.447170754001136</v>
      </c>
      <c r="K8" s="50">
        <v>4.4709221062140712</v>
      </c>
      <c r="L8" s="50">
        <v>4.5164167009173326</v>
      </c>
      <c r="M8" s="50">
        <v>4.4839298528564466</v>
      </c>
      <c r="N8" s="50">
        <v>4.35811401890175</v>
      </c>
      <c r="O8" s="50">
        <v>5.0740427789327391</v>
      </c>
      <c r="P8" s="50">
        <v>4.6140561108749978</v>
      </c>
      <c r="Q8" s="50"/>
    </row>
    <row r="9" spans="2:17" x14ac:dyDescent="0.2">
      <c r="D9" s="30" t="s">
        <v>14</v>
      </c>
      <c r="E9" s="49">
        <v>4.7161329360044659</v>
      </c>
      <c r="F9" s="50">
        <v>4.9000000000000004</v>
      </c>
      <c r="G9" s="50">
        <v>4.5479187677600486</v>
      </c>
      <c r="H9" s="50">
        <v>4.9249088608394569</v>
      </c>
      <c r="I9" s="50">
        <v>4.5267939796114485</v>
      </c>
      <c r="J9" s="50">
        <v>4.4465005796824402</v>
      </c>
      <c r="K9" s="50">
        <v>4.4795892991782527</v>
      </c>
      <c r="L9" s="50">
        <v>4.4050207220597537</v>
      </c>
      <c r="M9" s="50">
        <v>4.4461389781374354</v>
      </c>
      <c r="N9" s="50">
        <v>4.3155210016414856</v>
      </c>
      <c r="O9" s="50">
        <v>5.0520902913778825</v>
      </c>
      <c r="P9" s="50">
        <v>4.6267829204383739</v>
      </c>
      <c r="Q9" s="50"/>
    </row>
    <row r="10" spans="2:17" x14ac:dyDescent="0.2">
      <c r="D10" s="30" t="s">
        <v>15</v>
      </c>
      <c r="E10" s="49">
        <v>4.7229052900416155</v>
      </c>
      <c r="F10" s="50">
        <v>4.8006327642689612</v>
      </c>
      <c r="G10" s="50">
        <v>4.6722448133623669</v>
      </c>
      <c r="H10" s="50">
        <v>4.8876359659737396</v>
      </c>
      <c r="I10" s="50">
        <v>4.5066069693469446</v>
      </c>
      <c r="J10" s="50">
        <v>4.3917949526531306</v>
      </c>
      <c r="K10" s="50">
        <v>4.4284824187568859</v>
      </c>
      <c r="L10" s="50">
        <v>4.3159645327164027</v>
      </c>
      <c r="M10" s="50">
        <v>4.4812305411196043</v>
      </c>
      <c r="N10" s="50">
        <v>4.3529864218481666</v>
      </c>
      <c r="O10" s="50">
        <v>5.0695489446545947</v>
      </c>
      <c r="P10" s="50">
        <v>4.6297782907366951</v>
      </c>
      <c r="Q10" s="50"/>
    </row>
    <row r="11" spans="2:17" x14ac:dyDescent="0.2">
      <c r="D11" s="30" t="s">
        <v>16</v>
      </c>
      <c r="E11" s="49">
        <v>4.6739758390914323</v>
      </c>
      <c r="F11" s="50"/>
      <c r="G11" s="50">
        <v>4.6437713889909142</v>
      </c>
      <c r="H11" s="50">
        <v>4.9040427128241015</v>
      </c>
      <c r="I11" s="50">
        <v>4.4262265743193279</v>
      </c>
      <c r="J11" s="50">
        <v>4.3358691388785093</v>
      </c>
      <c r="K11" s="50">
        <v>4.4596685571658883</v>
      </c>
      <c r="L11" s="50">
        <v>4.2579841155513947</v>
      </c>
      <c r="M11" s="50">
        <v>4.2417226122337119</v>
      </c>
      <c r="N11" s="50">
        <v>4.2966671769738385</v>
      </c>
      <c r="O11" s="50">
        <v>5.1428351543848301</v>
      </c>
      <c r="P11" s="50">
        <v>4.6336148000716211</v>
      </c>
      <c r="Q11" s="50"/>
    </row>
    <row r="12" spans="2:17" x14ac:dyDescent="0.2">
      <c r="D12" s="30" t="s">
        <v>17</v>
      </c>
      <c r="E12" s="49">
        <v>4.6366487047843075</v>
      </c>
      <c r="F12" s="50">
        <v>4.7265850019378739</v>
      </c>
      <c r="G12" s="50">
        <v>4.6331552137790109</v>
      </c>
      <c r="H12" s="50">
        <v>4.9361674832543363</v>
      </c>
      <c r="I12" s="50">
        <v>4.4132291778532622</v>
      </c>
      <c r="J12" s="50">
        <v>4.3044265756395923</v>
      </c>
      <c r="K12" s="50">
        <v>4.4271583522994833</v>
      </c>
      <c r="L12" s="50">
        <v>4.2098766422886902</v>
      </c>
      <c r="M12" s="50">
        <v>4.1601721479441522</v>
      </c>
      <c r="N12" s="50">
        <v>4.2437450001599561</v>
      </c>
      <c r="O12" s="50">
        <v>5.0075709678091904</v>
      </c>
      <c r="P12" s="50">
        <v>4.6334759849553313</v>
      </c>
      <c r="Q12" s="50"/>
    </row>
    <row r="13" spans="2:17" x14ac:dyDescent="0.2">
      <c r="D13" s="30" t="s">
        <v>18</v>
      </c>
      <c r="E13" s="49">
        <v>4.6415131186247063</v>
      </c>
      <c r="F13" s="50">
        <v>4.698593472080784</v>
      </c>
      <c r="G13" s="50">
        <v>4.6232613368738287</v>
      </c>
      <c r="H13" s="50">
        <v>4.7469308534937165</v>
      </c>
      <c r="I13" s="50">
        <v>4.3897256943875735</v>
      </c>
      <c r="J13" s="50">
        <v>4.233624591895218</v>
      </c>
      <c r="K13" s="50">
        <v>4.4002013559182904</v>
      </c>
      <c r="L13" s="50">
        <v>4.19149252958369</v>
      </c>
      <c r="M13" s="50">
        <v>4.0313656757840057</v>
      </c>
      <c r="N13" s="50">
        <v>4.2741292702364433</v>
      </c>
      <c r="O13" s="50">
        <v>5.0047689583569239</v>
      </c>
      <c r="P13" s="50">
        <v>4.6396399076942929</v>
      </c>
      <c r="Q13" s="50"/>
    </row>
    <row r="14" spans="2:17" x14ac:dyDescent="0.2">
      <c r="D14" s="30" t="s">
        <v>19</v>
      </c>
      <c r="E14" s="49">
        <v>4.6079552134573492</v>
      </c>
      <c r="F14" s="50">
        <v>4.7</v>
      </c>
      <c r="G14" s="50">
        <v>4.5993977806048365</v>
      </c>
      <c r="H14" s="50">
        <v>4.7341903731894464</v>
      </c>
      <c r="I14" s="50">
        <v>4.3499931754595123</v>
      </c>
      <c r="J14" s="50">
        <v>4.2125190748925796</v>
      </c>
      <c r="K14" s="50">
        <v>4.2584409173903506</v>
      </c>
      <c r="L14" s="50">
        <v>4.1461004969320259</v>
      </c>
      <c r="M14" s="50">
        <v>4.093536646027558</v>
      </c>
      <c r="N14" s="50">
        <v>4.3555106014093061</v>
      </c>
      <c r="O14" s="50">
        <v>5.0586285864296698</v>
      </c>
      <c r="P14" s="50">
        <v>4.5943511467522615</v>
      </c>
      <c r="Q14" s="50"/>
    </row>
    <row r="15" spans="2:17" x14ac:dyDescent="0.2">
      <c r="D15" s="30" t="s">
        <v>20</v>
      </c>
      <c r="E15" s="49">
        <v>4.5928595085539898</v>
      </c>
      <c r="F15" s="50">
        <v>4.9293173053128845</v>
      </c>
      <c r="G15" s="50">
        <v>4.6367032482304626</v>
      </c>
      <c r="H15" s="50">
        <v>4.734348478597961</v>
      </c>
      <c r="I15" s="50">
        <v>4.3997160449861141</v>
      </c>
      <c r="J15" s="50">
        <v>4.208320965807169</v>
      </c>
      <c r="K15" s="50">
        <v>4.2300517196766716</v>
      </c>
      <c r="L15" s="50">
        <v>4.1101163645999153</v>
      </c>
      <c r="M15" s="50">
        <v>4.0855809288209635</v>
      </c>
      <c r="N15" s="50">
        <v>4.5165370275759829</v>
      </c>
      <c r="O15" s="50">
        <v>5.0643775880621398</v>
      </c>
      <c r="P15" s="50">
        <v>4.5825056891067142</v>
      </c>
      <c r="Q15" s="50"/>
    </row>
    <row r="16" spans="2:17" x14ac:dyDescent="0.2">
      <c r="D16" s="30" t="s">
        <v>21</v>
      </c>
      <c r="E16" s="49">
        <v>4.5844195143057087</v>
      </c>
      <c r="F16" s="50">
        <v>4.6302732243574738</v>
      </c>
      <c r="G16" s="50">
        <v>4.6187179285074258</v>
      </c>
      <c r="H16" s="50">
        <v>4.6006944862277175</v>
      </c>
      <c r="I16" s="50">
        <v>4.4006507872416787</v>
      </c>
      <c r="J16" s="50">
        <v>4.240306780797515</v>
      </c>
      <c r="K16" s="50">
        <v>4.3392435720996003</v>
      </c>
      <c r="L16" s="50">
        <v>4.0839176035372153</v>
      </c>
      <c r="M16" s="50">
        <v>4.2261913617099829</v>
      </c>
      <c r="N16" s="50">
        <v>4.8096648565771947</v>
      </c>
      <c r="O16" s="50">
        <v>5.0382913927943296</v>
      </c>
      <c r="P16" s="50">
        <v>4.5392072597854511</v>
      </c>
      <c r="Q16" s="50"/>
    </row>
    <row r="17" spans="3:17" x14ac:dyDescent="0.2">
      <c r="C17" s="32"/>
      <c r="D17" s="31" t="s">
        <v>22</v>
      </c>
      <c r="E17" s="51">
        <v>4.5728955287020483</v>
      </c>
      <c r="F17" s="52">
        <v>4.8609869421186316</v>
      </c>
      <c r="G17" s="52">
        <v>4.5713326514756751</v>
      </c>
      <c r="H17" s="52">
        <v>4.6368185948188945</v>
      </c>
      <c r="I17" s="52">
        <v>4.3198005587502211</v>
      </c>
      <c r="J17" s="52">
        <v>4.272202218685659</v>
      </c>
      <c r="K17" s="52">
        <v>4.3326268680217215</v>
      </c>
      <c r="L17" s="52">
        <v>4.0884528370060584</v>
      </c>
      <c r="M17" s="52">
        <v>4.3812864895058272</v>
      </c>
      <c r="N17" s="52">
        <v>4.868774330879531</v>
      </c>
      <c r="O17" s="52">
        <v>5.109446779216702</v>
      </c>
      <c r="P17" s="52">
        <v>4.5263600079375461</v>
      </c>
      <c r="Q17" s="52"/>
    </row>
    <row r="18" spans="3:17" x14ac:dyDescent="0.2">
      <c r="C18">
        <v>2014</v>
      </c>
      <c r="D18" s="29" t="s">
        <v>11</v>
      </c>
      <c r="E18" s="53">
        <v>4.4961875721119542</v>
      </c>
      <c r="F18" s="54">
        <v>4.8</v>
      </c>
      <c r="G18" s="54">
        <v>4.5560573667811344</v>
      </c>
      <c r="H18" s="54">
        <v>4.5685344810805955</v>
      </c>
      <c r="I18" s="54">
        <v>4.2888120646417356</v>
      </c>
      <c r="J18" s="54">
        <v>4.2552503522270184</v>
      </c>
      <c r="K18" s="54">
        <v>4.2331559604206079</v>
      </c>
      <c r="L18" s="54">
        <v>4.0465934323847179</v>
      </c>
      <c r="M18" s="54">
        <v>4.448104612888903</v>
      </c>
      <c r="N18" s="54">
        <v>5.0055128450587567</v>
      </c>
      <c r="O18" s="54">
        <v>4.9501902973756184</v>
      </c>
      <c r="P18" s="54">
        <v>4.5072375937153764</v>
      </c>
      <c r="Q18" s="54"/>
    </row>
    <row r="19" spans="3:17" x14ac:dyDescent="0.2">
      <c r="D19" s="30" t="s">
        <v>12</v>
      </c>
      <c r="E19" s="49">
        <v>4.4999781028788925</v>
      </c>
      <c r="F19" s="50"/>
      <c r="G19" s="50">
        <v>4.5637893920909143</v>
      </c>
      <c r="H19" s="50">
        <v>4.5658097442307275</v>
      </c>
      <c r="I19" s="50">
        <v>4.3044947390895105</v>
      </c>
      <c r="J19" s="50">
        <v>4.2537108828967147</v>
      </c>
      <c r="K19" s="50">
        <v>4.1654830229303945</v>
      </c>
      <c r="L19" s="50">
        <v>4.0637981586262599</v>
      </c>
      <c r="M19" s="50">
        <v>4.4658158922227047</v>
      </c>
      <c r="N19" s="50">
        <v>5.1827730013989379</v>
      </c>
      <c r="O19" s="50">
        <v>4.8774494785065068</v>
      </c>
      <c r="P19" s="50">
        <v>4.4991920407644024</v>
      </c>
      <c r="Q19" s="50"/>
    </row>
    <row r="20" spans="3:17" x14ac:dyDescent="0.2">
      <c r="D20" s="30" t="s">
        <v>13</v>
      </c>
      <c r="E20" s="49">
        <v>4.4589332859701249</v>
      </c>
      <c r="F20" s="50">
        <v>4.7</v>
      </c>
      <c r="G20" s="50">
        <v>4.633494067602248</v>
      </c>
      <c r="H20" s="50">
        <v>4.6236017303870893</v>
      </c>
      <c r="I20" s="50">
        <v>4.3080072024715745</v>
      </c>
      <c r="J20" s="50">
        <v>4.2205784518764977</v>
      </c>
      <c r="K20" s="50">
        <v>4.195611745824527</v>
      </c>
      <c r="L20" s="50">
        <v>4.0402434168932748</v>
      </c>
      <c r="M20" s="50">
        <v>4.4587452862449233</v>
      </c>
      <c r="N20" s="50">
        <v>4.7458985320884199</v>
      </c>
      <c r="O20" s="50">
        <v>4.84139497417942</v>
      </c>
      <c r="P20" s="50">
        <v>4.4609715832468133</v>
      </c>
      <c r="Q20" s="50"/>
    </row>
    <row r="21" spans="3:17" x14ac:dyDescent="0.2">
      <c r="D21" s="30" t="s">
        <v>14</v>
      </c>
      <c r="E21" s="49">
        <v>4.4572439926503709</v>
      </c>
      <c r="F21" s="50"/>
      <c r="G21" s="50">
        <v>4.6295160878988346</v>
      </c>
      <c r="H21" s="50">
        <v>4.7512711941106724</v>
      </c>
      <c r="I21" s="50">
        <v>4.2892779865924933</v>
      </c>
      <c r="J21" s="50">
        <v>4.1641107622966347</v>
      </c>
      <c r="K21" s="50">
        <v>4.1921927540915549</v>
      </c>
      <c r="L21" s="50">
        <v>3.9463478250594535</v>
      </c>
      <c r="M21" s="50">
        <v>4.424860067688023</v>
      </c>
      <c r="N21" s="50">
        <v>5.3852355557171174</v>
      </c>
      <c r="O21" s="50">
        <v>4.7132245497969709</v>
      </c>
      <c r="P21" s="50">
        <v>4.3783674045735017</v>
      </c>
      <c r="Q21" s="50"/>
    </row>
    <row r="22" spans="3:17" x14ac:dyDescent="0.2">
      <c r="D22" s="30" t="s">
        <v>15</v>
      </c>
      <c r="E22" s="49">
        <v>4.3926330517722212</v>
      </c>
      <c r="F22" s="50"/>
      <c r="G22" s="50">
        <v>4.4501885866290838</v>
      </c>
      <c r="H22" s="50">
        <v>4.548781573526564</v>
      </c>
      <c r="I22" s="50">
        <v>4.2331623895638311</v>
      </c>
      <c r="J22" s="50">
        <v>4.088737473285553</v>
      </c>
      <c r="K22" s="50">
        <v>4.2148278618578034</v>
      </c>
      <c r="L22" s="50">
        <v>3.8280508159865674</v>
      </c>
      <c r="M22" s="50">
        <v>4.4139644084722551</v>
      </c>
      <c r="N22" s="50">
        <v>4.5400059916094824</v>
      </c>
      <c r="O22" s="50">
        <v>4.7580641355403026</v>
      </c>
      <c r="P22" s="50">
        <v>4.3376423698394193</v>
      </c>
      <c r="Q22" s="50"/>
    </row>
    <row r="23" spans="3:17" x14ac:dyDescent="0.2">
      <c r="D23" s="30" t="s">
        <v>16</v>
      </c>
      <c r="E23" s="49">
        <v>4.234071122850656</v>
      </c>
      <c r="F23" s="50"/>
      <c r="G23" s="50">
        <v>3.6934902920704396</v>
      </c>
      <c r="H23" s="50">
        <v>4.432301573819915</v>
      </c>
      <c r="I23" s="50">
        <v>4.0838486512230467</v>
      </c>
      <c r="J23" s="50">
        <v>4.0469482641209504</v>
      </c>
      <c r="K23" s="50">
        <v>4.0334173820893833</v>
      </c>
      <c r="L23" s="50">
        <v>3.700622006196741</v>
      </c>
      <c r="M23" s="50">
        <v>4.2164529590132256</v>
      </c>
      <c r="N23" s="50">
        <v>4.7781420610550276</v>
      </c>
      <c r="O23" s="50">
        <v>4.604110816062053</v>
      </c>
      <c r="P23" s="50">
        <v>4.1986867404161199</v>
      </c>
      <c r="Q23" s="50"/>
    </row>
    <row r="24" spans="3:17" x14ac:dyDescent="0.2">
      <c r="D24" s="30" t="s">
        <v>17</v>
      </c>
      <c r="E24" s="49">
        <v>4.2172483090607571</v>
      </c>
      <c r="F24" s="50"/>
      <c r="G24" s="50">
        <v>3.4874168031337001</v>
      </c>
      <c r="H24" s="50">
        <v>4.2867074420872058</v>
      </c>
      <c r="I24" s="50">
        <v>3.9974293400583112</v>
      </c>
      <c r="J24" s="50">
        <v>4.0089341443306585</v>
      </c>
      <c r="K24" s="50">
        <v>4.0527706200848108</v>
      </c>
      <c r="L24" s="50">
        <v>3.6213750269648117</v>
      </c>
      <c r="M24" s="50">
        <v>4.1515339864917031</v>
      </c>
      <c r="N24" s="50">
        <v>4.2333025207410788</v>
      </c>
      <c r="O24" s="50">
        <v>4.4361533642698356</v>
      </c>
      <c r="P24" s="50">
        <v>4.0403043335018145</v>
      </c>
      <c r="Q24" s="50"/>
    </row>
    <row r="25" spans="3:17" x14ac:dyDescent="0.2">
      <c r="D25" s="30" t="s">
        <v>18</v>
      </c>
      <c r="E25" s="55">
        <v>4.0580782601951952</v>
      </c>
      <c r="F25" s="56"/>
      <c r="G25" s="56">
        <v>3.4576906851969467</v>
      </c>
      <c r="H25" s="56">
        <v>4.2606460351542488</v>
      </c>
      <c r="I25" s="56">
        <v>3.8976979210918912</v>
      </c>
      <c r="J25" s="56">
        <v>3.9164650863715598</v>
      </c>
      <c r="K25" s="56">
        <v>3.9706171132956656</v>
      </c>
      <c r="L25" s="56">
        <v>3.4635307945669251</v>
      </c>
      <c r="M25" s="56">
        <v>3.9557857019286882</v>
      </c>
      <c r="N25" s="56">
        <v>4.2832643999641684</v>
      </c>
      <c r="O25" s="56">
        <v>4.2250853532222852</v>
      </c>
      <c r="P25" s="56">
        <v>3.9434786092706151</v>
      </c>
      <c r="Q25" s="50"/>
    </row>
    <row r="26" spans="3:17" x14ac:dyDescent="0.2">
      <c r="D26" s="30" t="s">
        <v>19</v>
      </c>
      <c r="E26" s="55">
        <v>3.7839037016414627</v>
      </c>
      <c r="F26" s="56"/>
      <c r="G26" s="56">
        <v>3.5101421583076573</v>
      </c>
      <c r="H26" s="56">
        <v>4.17589498913539</v>
      </c>
      <c r="I26" s="56">
        <v>3.8012415458434923</v>
      </c>
      <c r="J26" s="56">
        <v>3.7832600036499078</v>
      </c>
      <c r="K26" s="56">
        <v>3.8757039720002648</v>
      </c>
      <c r="L26" s="56">
        <v>3.307096323899656</v>
      </c>
      <c r="M26" s="56">
        <v>3.7972082805519931</v>
      </c>
      <c r="N26" s="56">
        <v>3.9026548736705853</v>
      </c>
      <c r="O26" s="56">
        <v>4.5542934994567865</v>
      </c>
      <c r="P26" s="56">
        <v>3.7275061155450793</v>
      </c>
      <c r="Q26" s="50"/>
    </row>
    <row r="27" spans="3:17" x14ac:dyDescent="0.2">
      <c r="D27" s="30" t="s">
        <v>20</v>
      </c>
      <c r="E27" s="55">
        <v>3.6764500521725978</v>
      </c>
      <c r="F27" s="56"/>
      <c r="G27" s="56">
        <v>3.678148740632575</v>
      </c>
      <c r="H27" s="56">
        <v>4.1902700277319225</v>
      </c>
      <c r="I27" s="56">
        <v>3.6213980549221834</v>
      </c>
      <c r="J27" s="56">
        <v>3.7027764784321548</v>
      </c>
      <c r="K27" s="56">
        <v>3.7196080029517233</v>
      </c>
      <c r="L27" s="56">
        <v>3.375400250115772</v>
      </c>
      <c r="M27" s="56">
        <v>3.762070811987134</v>
      </c>
      <c r="N27" s="56">
        <v>3.5962671364037648</v>
      </c>
      <c r="O27" s="56">
        <v>4.5218169833725099</v>
      </c>
      <c r="P27" s="56">
        <v>3.6823877549924231</v>
      </c>
      <c r="Q27" s="50"/>
    </row>
    <row r="28" spans="3:17" x14ac:dyDescent="0.2">
      <c r="D28" s="30" t="s">
        <v>21</v>
      </c>
      <c r="E28" s="55">
        <v>3.8417120397611919</v>
      </c>
      <c r="F28" s="56"/>
      <c r="G28" s="56">
        <v>3.8573669245927156</v>
      </c>
      <c r="H28" s="56">
        <v>4.3191796494244228</v>
      </c>
      <c r="I28" s="56">
        <v>3.5396367253325898</v>
      </c>
      <c r="J28" s="56">
        <v>3.7710188162563498</v>
      </c>
      <c r="K28" s="56">
        <v>3.5430416479927995</v>
      </c>
      <c r="L28" s="56">
        <v>3.487805096807433</v>
      </c>
      <c r="M28" s="56">
        <v>3.7882844564095595</v>
      </c>
      <c r="N28" s="56">
        <v>3.5434165999004392</v>
      </c>
      <c r="O28" s="56">
        <v>4.5451517251034401</v>
      </c>
      <c r="P28" s="56">
        <v>3.7126578771806291</v>
      </c>
      <c r="Q28" s="50"/>
    </row>
    <row r="29" spans="3:17" x14ac:dyDescent="0.2">
      <c r="D29" s="31" t="s">
        <v>22</v>
      </c>
      <c r="E29" s="57">
        <v>4.0451432452737199</v>
      </c>
      <c r="F29" s="58"/>
      <c r="G29" s="58">
        <v>3.9434559158854885</v>
      </c>
      <c r="H29" s="58">
        <v>4.2776266002530869</v>
      </c>
      <c r="I29" s="58">
        <v>3.5796777645085593</v>
      </c>
      <c r="J29" s="58">
        <v>3.8643059615085904</v>
      </c>
      <c r="K29" s="58">
        <v>3.6521895376129478</v>
      </c>
      <c r="L29" s="58">
        <v>3.5830302211716298</v>
      </c>
      <c r="M29" s="58">
        <v>3.8560571667924144</v>
      </c>
      <c r="N29" s="58">
        <v>3.708803945475434</v>
      </c>
      <c r="O29" s="58">
        <v>4.5172160388792966</v>
      </c>
      <c r="P29" s="58">
        <v>3.7790321770369215</v>
      </c>
      <c r="Q29" s="52"/>
    </row>
    <row r="30" spans="3:17" x14ac:dyDescent="0.2">
      <c r="C30" s="33">
        <v>2015</v>
      </c>
      <c r="D30" s="29" t="s">
        <v>11</v>
      </c>
      <c r="E30" s="59">
        <v>3.9070610706153728</v>
      </c>
      <c r="F30" s="60"/>
      <c r="G30" s="60">
        <v>3.9795427930235774</v>
      </c>
      <c r="H30" s="60">
        <v>4.2586350267613922</v>
      </c>
      <c r="I30" s="60">
        <v>3.6466724688610221</v>
      </c>
      <c r="J30" s="60">
        <v>3.9437813786478539</v>
      </c>
      <c r="K30" s="60">
        <v>3.7571940281436946</v>
      </c>
      <c r="L30" s="60">
        <v>3.6128702055156898</v>
      </c>
      <c r="M30" s="60">
        <v>3.8150033034589943</v>
      </c>
      <c r="N30" s="60">
        <v>3.6375724971883803</v>
      </c>
      <c r="O30" s="60">
        <v>4.5195509210272604</v>
      </c>
      <c r="P30" s="60">
        <v>3.8099572470105527</v>
      </c>
      <c r="Q30" s="54"/>
    </row>
    <row r="31" spans="3:17" x14ac:dyDescent="0.2">
      <c r="D31" s="30" t="s">
        <v>12</v>
      </c>
      <c r="E31" s="55">
        <v>3.8432582417483419</v>
      </c>
      <c r="F31" s="56"/>
      <c r="G31" s="56">
        <v>4.0548314553093832</v>
      </c>
      <c r="H31" s="56">
        <v>4.1845389986825223</v>
      </c>
      <c r="I31" s="56">
        <v>3.6757313344786149</v>
      </c>
      <c r="J31" s="56">
        <v>3.9840095675159426</v>
      </c>
      <c r="K31" s="56">
        <v>3.8403053933686122</v>
      </c>
      <c r="L31" s="56">
        <v>3.5461667874296281</v>
      </c>
      <c r="M31" s="56">
        <v>3.8065307900079817</v>
      </c>
      <c r="N31" s="56">
        <v>3.7880438070154003</v>
      </c>
      <c r="O31" s="56">
        <v>4.6180658822773388</v>
      </c>
      <c r="P31" s="56">
        <v>3.8115785821127117</v>
      </c>
      <c r="Q31" s="50"/>
    </row>
    <row r="32" spans="3:17" x14ac:dyDescent="0.2">
      <c r="D32" s="30" t="s">
        <v>13</v>
      </c>
      <c r="E32" s="55">
        <v>3.7191949192292943</v>
      </c>
      <c r="F32" s="56"/>
      <c r="G32" s="56">
        <v>4.0786995748532888</v>
      </c>
      <c r="H32" s="56">
        <v>4.1039369771984111</v>
      </c>
      <c r="I32" s="56">
        <v>3.6738411206706756</v>
      </c>
      <c r="J32" s="56">
        <v>3.9422565355260484</v>
      </c>
      <c r="K32" s="56">
        <v>3.8157582786323117</v>
      </c>
      <c r="L32" s="56">
        <v>3.3865158482169995</v>
      </c>
      <c r="M32" s="56">
        <v>3.8762067064422427</v>
      </c>
      <c r="N32" s="56">
        <v>3.8351628586274469</v>
      </c>
      <c r="O32" s="56">
        <v>4.719451718128342</v>
      </c>
      <c r="P32" s="56">
        <v>3.8320879105322874</v>
      </c>
      <c r="Q32" s="50"/>
    </row>
    <row r="33" spans="3:17" x14ac:dyDescent="0.2">
      <c r="D33" s="30" t="s">
        <v>14</v>
      </c>
      <c r="E33" s="55">
        <v>3.5944165196878597</v>
      </c>
      <c r="F33" s="56"/>
      <c r="G33" s="56">
        <v>4.0784732855864361</v>
      </c>
      <c r="H33" s="56">
        <v>3.9979108455829619</v>
      </c>
      <c r="I33" s="56">
        <v>3.5647342905302364</v>
      </c>
      <c r="J33" s="56">
        <v>3.8997612862631987</v>
      </c>
      <c r="K33" s="56">
        <v>3.8697154954469086</v>
      </c>
      <c r="L33" s="56">
        <v>3.3284963401943717</v>
      </c>
      <c r="M33" s="56">
        <v>3.8469077258269722</v>
      </c>
      <c r="N33" s="56">
        <v>3.6399293682047</v>
      </c>
      <c r="O33" s="56">
        <v>4.7183137870039662</v>
      </c>
      <c r="P33" s="56">
        <v>3.8119547403915424</v>
      </c>
      <c r="Q33" s="50"/>
    </row>
    <row r="34" spans="3:17" x14ac:dyDescent="0.2">
      <c r="D34" s="30" t="s">
        <v>15</v>
      </c>
      <c r="E34" s="55">
        <v>3.5447410052782904</v>
      </c>
      <c r="F34" s="56"/>
      <c r="G34" s="56">
        <v>4.0884860568689669</v>
      </c>
      <c r="H34" s="56">
        <v>3.8809636162534522</v>
      </c>
      <c r="I34" s="56">
        <v>3.6752538218151738</v>
      </c>
      <c r="J34" s="56">
        <v>3.8390856306911334</v>
      </c>
      <c r="K34" s="56">
        <v>3.7889579379827922</v>
      </c>
      <c r="L34" s="56">
        <v>3.3822007656301696</v>
      </c>
      <c r="M34" s="56">
        <v>3.8725016649167223</v>
      </c>
      <c r="N34" s="56">
        <v>3.5752326659933988</v>
      </c>
      <c r="O34" s="56">
        <v>4.5449257849274671</v>
      </c>
      <c r="P34" s="56">
        <v>3.7513188885270838</v>
      </c>
      <c r="Q34" s="50"/>
    </row>
    <row r="35" spans="3:17" x14ac:dyDescent="0.2">
      <c r="D35" s="30" t="s">
        <v>16</v>
      </c>
      <c r="E35" s="55">
        <v>3.6504183801044157</v>
      </c>
      <c r="F35" s="56"/>
      <c r="G35" s="56">
        <v>4.0956246173346909</v>
      </c>
      <c r="H35" s="56">
        <v>3.8068247592062279</v>
      </c>
      <c r="I35" s="56">
        <v>3.7427188194179326</v>
      </c>
      <c r="J35" s="56">
        <v>3.8621694117943504</v>
      </c>
      <c r="K35" s="56">
        <v>3.7149950460306593</v>
      </c>
      <c r="L35" s="56">
        <v>3.4600299750128953</v>
      </c>
      <c r="M35" s="56">
        <v>3.6810731983602816</v>
      </c>
      <c r="N35" s="56">
        <v>3.5386339579733042</v>
      </c>
      <c r="O35" s="56">
        <v>4.7902389456234875</v>
      </c>
      <c r="P35" s="56">
        <v>3.7227268231955732</v>
      </c>
      <c r="Q35" s="50"/>
    </row>
    <row r="36" spans="3:17" x14ac:dyDescent="0.2">
      <c r="D36" s="30" t="s">
        <v>17</v>
      </c>
      <c r="E36" s="55">
        <v>3.7125794258486788</v>
      </c>
      <c r="F36" s="56"/>
      <c r="G36" s="56">
        <v>4.0895715120071481</v>
      </c>
      <c r="H36" s="56">
        <v>3.8165757558518063</v>
      </c>
      <c r="I36" s="56">
        <v>3.7945932621360123</v>
      </c>
      <c r="J36" s="56">
        <v>3.8100657336314949</v>
      </c>
      <c r="K36" s="56">
        <v>3.8312918569974066</v>
      </c>
      <c r="L36" s="56">
        <v>3.4955631955998019</v>
      </c>
      <c r="M36" s="56">
        <v>3.7120322744169196</v>
      </c>
      <c r="N36" s="56">
        <v>3.4597697433960479</v>
      </c>
      <c r="O36" s="56">
        <v>4.65336076352754</v>
      </c>
      <c r="P36" s="56">
        <v>3.6994295966791886</v>
      </c>
      <c r="Q36" s="50"/>
    </row>
    <row r="37" spans="3:17" x14ac:dyDescent="0.2">
      <c r="D37" s="30" t="s">
        <v>18</v>
      </c>
      <c r="E37" s="55">
        <v>3.7636378799454584</v>
      </c>
      <c r="F37" s="56"/>
      <c r="G37" s="56">
        <v>4.0888713245713344</v>
      </c>
      <c r="H37" s="56">
        <v>3.8590465021619962</v>
      </c>
      <c r="I37" s="56">
        <v>3.8083759173531617</v>
      </c>
      <c r="J37" s="56">
        <v>3.6607966551492006</v>
      </c>
      <c r="K37" s="56">
        <v>3.7722552846989248</v>
      </c>
      <c r="L37" s="56">
        <v>3.3732337810530888</v>
      </c>
      <c r="M37" s="56">
        <v>3.5528740347943057</v>
      </c>
      <c r="N37" s="56">
        <v>3.2789984097132612</v>
      </c>
      <c r="O37" s="56">
        <v>4.6261790316421276</v>
      </c>
      <c r="P37" s="56">
        <v>3.6884961881838634</v>
      </c>
      <c r="Q37" s="50"/>
    </row>
    <row r="38" spans="3:17" x14ac:dyDescent="0.2">
      <c r="D38" s="30" t="s">
        <v>19</v>
      </c>
      <c r="E38" s="55">
        <v>3.7639667967474764</v>
      </c>
      <c r="F38" s="56"/>
      <c r="G38" s="56">
        <v>4.1384440025227915</v>
      </c>
      <c r="H38" s="56">
        <v>4.1423163696526073</v>
      </c>
      <c r="I38" s="56">
        <v>3.8140348700008548</v>
      </c>
      <c r="J38" s="56">
        <v>3.7777764146454453</v>
      </c>
      <c r="K38" s="56">
        <v>3.6139954649966417</v>
      </c>
      <c r="L38" s="56">
        <v>3.3181266098886422</v>
      </c>
      <c r="M38" s="56">
        <v>3.5096327314052882</v>
      </c>
      <c r="N38" s="56">
        <v>3.2322244866889096</v>
      </c>
      <c r="O38" s="56">
        <v>4.519775153334133</v>
      </c>
      <c r="P38" s="56">
        <v>3.7251272355873533</v>
      </c>
      <c r="Q38" s="50"/>
    </row>
    <row r="39" spans="3:17" x14ac:dyDescent="0.2">
      <c r="D39" s="30" t="s">
        <v>20</v>
      </c>
      <c r="E39" s="55">
        <v>3.7709545180273438</v>
      </c>
      <c r="F39" s="56"/>
      <c r="G39" s="56">
        <v>4.1652459495381207</v>
      </c>
      <c r="H39" s="56">
        <v>4.0502375217175066</v>
      </c>
      <c r="I39" s="56">
        <v>3.9480136220715245</v>
      </c>
      <c r="J39" s="56">
        <v>3.6162853093084051</v>
      </c>
      <c r="K39" s="56">
        <v>3.8372298138126588</v>
      </c>
      <c r="L39" s="56">
        <v>3.3632257599712969</v>
      </c>
      <c r="M39" s="56">
        <v>3.512087705757089</v>
      </c>
      <c r="N39" s="56">
        <v>3.1539337062019581</v>
      </c>
      <c r="O39" s="56">
        <v>4.4866320508079278</v>
      </c>
      <c r="P39" s="56">
        <v>3.7235698623263005</v>
      </c>
      <c r="Q39" s="50"/>
    </row>
    <row r="40" spans="3:17" x14ac:dyDescent="0.2">
      <c r="D40" s="30" t="s">
        <v>21</v>
      </c>
      <c r="E40" s="55">
        <v>3.8934937124408555</v>
      </c>
      <c r="F40" s="56"/>
      <c r="G40" s="56">
        <v>4.1531276193814373</v>
      </c>
      <c r="H40" s="56">
        <v>4.011175940820535</v>
      </c>
      <c r="I40" s="56">
        <v>3.8868232424547604</v>
      </c>
      <c r="J40" s="56">
        <v>3.7018607522756279</v>
      </c>
      <c r="K40" s="56">
        <v>3.6456887237774449</v>
      </c>
      <c r="L40" s="56">
        <v>3.4185260816859961</v>
      </c>
      <c r="M40" s="56">
        <v>3.5474844302677564</v>
      </c>
      <c r="N40" s="56">
        <v>3.4919580612156991</v>
      </c>
      <c r="O40" s="56">
        <v>4.4213945952519262</v>
      </c>
      <c r="P40" s="56">
        <v>3.7613277144425505</v>
      </c>
      <c r="Q40" s="50"/>
    </row>
    <row r="41" spans="3:17" x14ac:dyDescent="0.2">
      <c r="D41" s="31" t="s">
        <v>22</v>
      </c>
      <c r="E41" s="57">
        <v>4.0464455364931942</v>
      </c>
      <c r="F41" s="58"/>
      <c r="G41" s="58">
        <v>4.189859311501956</v>
      </c>
      <c r="H41" s="58">
        <v>4.0042637994639874</v>
      </c>
      <c r="I41" s="58">
        <v>3.9499466152101967</v>
      </c>
      <c r="J41" s="58">
        <v>3.7507120232073614</v>
      </c>
      <c r="K41" s="58">
        <v>3.7344282696183093</v>
      </c>
      <c r="L41" s="58">
        <v>3.5166062680971262</v>
      </c>
      <c r="M41" s="58">
        <v>3.4615998217195751</v>
      </c>
      <c r="N41" s="58">
        <v>3.6841613100968895</v>
      </c>
      <c r="O41" s="58">
        <v>4.3755842056672964</v>
      </c>
      <c r="P41" s="58">
        <v>3.77991296659552</v>
      </c>
      <c r="Q41" s="52"/>
    </row>
    <row r="42" spans="3:17" x14ac:dyDescent="0.2">
      <c r="C42" s="33">
        <v>2016</v>
      </c>
      <c r="D42" s="29" t="s">
        <v>11</v>
      </c>
      <c r="E42" s="59">
        <v>4.1043775762236656</v>
      </c>
      <c r="F42" s="60"/>
      <c r="G42" s="60">
        <v>4.1533184037700348</v>
      </c>
      <c r="H42" s="60">
        <v>4.0059336496977416</v>
      </c>
      <c r="I42" s="60">
        <v>4.065054503570793</v>
      </c>
      <c r="J42" s="60">
        <v>4.0048822083556956</v>
      </c>
      <c r="K42" s="60">
        <v>3.659699723689938</v>
      </c>
      <c r="L42" s="60">
        <v>3.5881723669672003</v>
      </c>
      <c r="M42" s="60">
        <v>3.5058850467048726</v>
      </c>
      <c r="N42" s="60">
        <v>3.7045204199558053</v>
      </c>
      <c r="O42" s="60">
        <v>4.574004299584435</v>
      </c>
      <c r="P42" s="60">
        <v>3.8123839569947973</v>
      </c>
      <c r="Q42" s="54"/>
    </row>
    <row r="43" spans="3:17" x14ac:dyDescent="0.2">
      <c r="D43" s="30" t="s">
        <v>12</v>
      </c>
      <c r="E43" s="55">
        <v>4.0822011551463362</v>
      </c>
      <c r="F43" s="56"/>
      <c r="G43" s="56">
        <v>4.1550341125726105</v>
      </c>
      <c r="H43" s="56">
        <v>4.1170882854062594</v>
      </c>
      <c r="I43" s="56">
        <v>4.0256601375044143</v>
      </c>
      <c r="J43" s="56">
        <v>4.0044900403717856</v>
      </c>
      <c r="K43" s="56">
        <v>3.8058247624724273</v>
      </c>
      <c r="L43" s="56">
        <v>3.5619253653513887</v>
      </c>
      <c r="M43" s="56">
        <v>3.6187265451483301</v>
      </c>
      <c r="N43" s="56">
        <v>3.7862991703900111</v>
      </c>
      <c r="O43" s="56">
        <v>4.485489164786518</v>
      </c>
      <c r="P43" s="56">
        <v>3.8192517808249735</v>
      </c>
      <c r="Q43" s="50"/>
    </row>
    <row r="44" spans="3:17" x14ac:dyDescent="0.2">
      <c r="D44" s="30" t="s">
        <v>13</v>
      </c>
      <c r="E44" s="55">
        <v>4.0125642028858239</v>
      </c>
      <c r="F44" s="56"/>
      <c r="G44" s="56">
        <v>4.1687380832222338</v>
      </c>
      <c r="H44" s="56">
        <v>4.2147169857229549</v>
      </c>
      <c r="I44" s="56">
        <v>3.9107023411138666</v>
      </c>
      <c r="J44" s="56">
        <v>3.9695164970384491</v>
      </c>
      <c r="K44" s="56">
        <v>3.885818709543273</v>
      </c>
      <c r="L44" s="56">
        <v>3.4840378244122236</v>
      </c>
      <c r="M44" s="56">
        <v>3.4612724006232081</v>
      </c>
      <c r="N44" s="56">
        <v>3.6946799975570546</v>
      </c>
      <c r="O44" s="56">
        <v>4.7275439258448966</v>
      </c>
      <c r="P44" s="56">
        <v>3.8426992576752501</v>
      </c>
      <c r="Q44" s="50"/>
    </row>
    <row r="45" spans="3:17" x14ac:dyDescent="0.2">
      <c r="D45" s="30" t="s">
        <v>14</v>
      </c>
      <c r="E45" s="55">
        <v>3.9200255790390939</v>
      </c>
      <c r="F45" s="56"/>
      <c r="G45" s="56">
        <v>4.1711256824798246</v>
      </c>
      <c r="H45" s="56">
        <v>4.1914748651205587</v>
      </c>
      <c r="I45" s="56">
        <v>3.8246234387653582</v>
      </c>
      <c r="J45" s="56"/>
      <c r="K45" s="56">
        <v>3.7874406914400462</v>
      </c>
      <c r="L45" s="56">
        <v>3.5093254132001168</v>
      </c>
      <c r="M45" s="56"/>
      <c r="N45" s="56">
        <v>3.7536776008986861</v>
      </c>
      <c r="O45" s="56">
        <v>5.0418043425040917</v>
      </c>
      <c r="P45" s="56">
        <v>3.8617968666207125</v>
      </c>
      <c r="Q45" s="50">
        <v>3.6598037063106443</v>
      </c>
    </row>
    <row r="46" spans="3:17" x14ac:dyDescent="0.2">
      <c r="D46" s="30" t="s">
        <v>15</v>
      </c>
      <c r="E46" s="55">
        <v>3.8530701797964109</v>
      </c>
      <c r="F46" s="56"/>
      <c r="G46" s="56">
        <v>4.2123509899341256</v>
      </c>
      <c r="H46" s="56">
        <v>4.1870575049499443</v>
      </c>
      <c r="I46" s="56">
        <v>3.7289312736713094</v>
      </c>
      <c r="J46" s="56"/>
      <c r="K46" s="56">
        <v>3.8360909634068685</v>
      </c>
      <c r="L46" s="56">
        <v>3.5668261614917287</v>
      </c>
      <c r="M46" s="56"/>
      <c r="N46" s="56">
        <v>3.8148390497015043</v>
      </c>
      <c r="O46" s="56">
        <v>4.8519276228488488</v>
      </c>
      <c r="P46" s="56">
        <v>3.8823954673765315</v>
      </c>
      <c r="Q46" s="50">
        <v>3.7302871206108414</v>
      </c>
    </row>
    <row r="47" spans="3:17" x14ac:dyDescent="0.2">
      <c r="D47" s="30" t="s">
        <v>16</v>
      </c>
      <c r="E47" s="55">
        <v>3.7815015898884492</v>
      </c>
      <c r="F47" s="56"/>
      <c r="G47" s="56">
        <v>4.279656666440399</v>
      </c>
      <c r="H47" s="56">
        <v>4.1380180195062284</v>
      </c>
      <c r="I47" s="56">
        <v>3.6284978556269127</v>
      </c>
      <c r="J47" s="56"/>
      <c r="K47" s="56">
        <v>3.5585638136899469</v>
      </c>
      <c r="L47" s="56">
        <v>3.5701356232184511</v>
      </c>
      <c r="M47" s="56"/>
      <c r="N47" s="56">
        <v>3.5287852974383678</v>
      </c>
      <c r="O47" s="56">
        <v>4.4984857131254223</v>
      </c>
      <c r="P47" s="56">
        <v>3.9050402535577082</v>
      </c>
      <c r="Q47" s="50">
        <v>3.6537519855325051</v>
      </c>
    </row>
    <row r="48" spans="3:17" x14ac:dyDescent="0.2">
      <c r="D48" s="30" t="s">
        <v>17</v>
      </c>
      <c r="E48" s="55">
        <v>3.7218871236274391</v>
      </c>
      <c r="F48" s="56"/>
      <c r="G48" s="56">
        <v>4.2567829127376786</v>
      </c>
      <c r="H48" s="56">
        <v>4.1033468290802073</v>
      </c>
      <c r="I48" s="56">
        <v>3.639180999221495</v>
      </c>
      <c r="J48" s="56"/>
      <c r="K48" s="56">
        <v>3.690937378471721</v>
      </c>
      <c r="L48" s="56">
        <v>3.546327287772125</v>
      </c>
      <c r="M48" s="56"/>
      <c r="N48" s="56">
        <v>3.4449291944016611</v>
      </c>
      <c r="O48" s="56">
        <v>4.460362934358769</v>
      </c>
      <c r="P48" s="56">
        <v>3.9468813126448992</v>
      </c>
      <c r="Q48" s="50">
        <v>3.4815304394430884</v>
      </c>
    </row>
    <row r="49" spans="3:17" x14ac:dyDescent="0.2">
      <c r="D49" s="30" t="s">
        <v>18</v>
      </c>
      <c r="E49" s="55">
        <v>3.7384921180598054</v>
      </c>
      <c r="F49" s="56"/>
      <c r="G49" s="56">
        <v>4.2358589849284956</v>
      </c>
      <c r="H49" s="56">
        <v>4.1315281083770161</v>
      </c>
      <c r="I49" s="56">
        <v>3.6430990599278341</v>
      </c>
      <c r="J49" s="56"/>
      <c r="K49" s="56">
        <v>3.6121751835482816</v>
      </c>
      <c r="L49" s="56">
        <v>3.5192543987978873</v>
      </c>
      <c r="M49" s="56"/>
      <c r="N49" s="56">
        <v>3.2507413757047927</v>
      </c>
      <c r="O49" s="56">
        <v>4.5223953902234717</v>
      </c>
      <c r="P49" s="56">
        <v>3.9767457129462915</v>
      </c>
      <c r="Q49" s="50">
        <v>3.4389832280080803</v>
      </c>
    </row>
    <row r="50" spans="3:17" x14ac:dyDescent="0.2">
      <c r="D50" s="30" t="s">
        <v>19</v>
      </c>
      <c r="E50" s="55">
        <v>3.6795049636945465</v>
      </c>
      <c r="F50" s="56"/>
      <c r="G50" s="56">
        <v>4.2187457468171283</v>
      </c>
      <c r="H50" s="56">
        <v>4.114206521660364</v>
      </c>
      <c r="I50" s="56">
        <v>3.357908994150776</v>
      </c>
      <c r="J50" s="56"/>
      <c r="K50" s="56">
        <v>3.7394575519134778</v>
      </c>
      <c r="L50" s="56">
        <v>3.4705623625808353</v>
      </c>
      <c r="M50" s="56"/>
      <c r="N50" s="56">
        <v>3.4737818806339771</v>
      </c>
      <c r="O50" s="56">
        <v>4.2977088954134341</v>
      </c>
      <c r="P50" s="56">
        <v>4.0305578892624583</v>
      </c>
      <c r="Q50" s="50">
        <v>3.3329645961244014</v>
      </c>
    </row>
    <row r="51" spans="3:17" x14ac:dyDescent="0.2">
      <c r="D51" s="30" t="s">
        <v>20</v>
      </c>
      <c r="E51" s="55">
        <v>3.5779470713521602</v>
      </c>
      <c r="F51" s="56"/>
      <c r="G51" s="56">
        <v>4.1776155206095424</v>
      </c>
      <c r="H51" s="56">
        <v>3.9466025087315053</v>
      </c>
      <c r="I51" s="56">
        <v>3.3778117194754671</v>
      </c>
      <c r="J51" s="56"/>
      <c r="K51" s="56">
        <v>3.5348035911468032</v>
      </c>
      <c r="L51" s="56">
        <v>3.2558162249972744</v>
      </c>
      <c r="M51" s="56"/>
      <c r="N51" s="56">
        <v>2.7101691486045887</v>
      </c>
      <c r="O51" s="56">
        <v>4.3600926603528487</v>
      </c>
      <c r="P51" s="56">
        <v>4.0444743611008427</v>
      </c>
      <c r="Q51" s="50">
        <v>3.2035428190620561</v>
      </c>
    </row>
    <row r="52" spans="3:17" x14ac:dyDescent="0.2">
      <c r="D52" s="30" t="s">
        <v>21</v>
      </c>
      <c r="E52" s="55">
        <v>3.4711222512591129</v>
      </c>
      <c r="F52" s="56"/>
      <c r="G52" s="56">
        <v>4.0340795618238818</v>
      </c>
      <c r="H52" s="56">
        <v>3.8831577385215978</v>
      </c>
      <c r="I52" s="56">
        <v>3.3205766827190559</v>
      </c>
      <c r="J52" s="56"/>
      <c r="K52" s="56">
        <v>3.3882147133658069</v>
      </c>
      <c r="L52" s="56">
        <v>3.3570314020374274</v>
      </c>
      <c r="M52" s="56"/>
      <c r="N52" s="56">
        <v>3.2102368274376225</v>
      </c>
      <c r="O52" s="56">
        <v>4.107063393657258</v>
      </c>
      <c r="P52" s="56">
        <v>3.9956289367330347</v>
      </c>
      <c r="Q52" s="50">
        <v>3.266561678485429</v>
      </c>
    </row>
    <row r="53" spans="3:17" x14ac:dyDescent="0.2">
      <c r="D53" s="31" t="s">
        <v>22</v>
      </c>
      <c r="E53" s="57">
        <v>3.5735017398857862</v>
      </c>
      <c r="F53" s="58"/>
      <c r="G53" s="58">
        <v>3.8925658135071135</v>
      </c>
      <c r="H53" s="58">
        <v>4.0157383789719567</v>
      </c>
      <c r="I53" s="58">
        <v>3.382223009670104</v>
      </c>
      <c r="J53" s="58"/>
      <c r="K53" s="58">
        <v>3.3748200010357583</v>
      </c>
      <c r="L53" s="58">
        <v>3.7020620461703642</v>
      </c>
      <c r="M53" s="58"/>
      <c r="N53" s="58">
        <v>3.3944188916669971</v>
      </c>
      <c r="O53" s="58">
        <v>4.1037943764024671</v>
      </c>
      <c r="P53" s="58">
        <v>3.9633020408050035</v>
      </c>
      <c r="Q53" s="52">
        <v>3.3024448544168572</v>
      </c>
    </row>
    <row r="54" spans="3:17" x14ac:dyDescent="0.2">
      <c r="C54" s="33">
        <v>2017</v>
      </c>
      <c r="D54" s="29" t="s">
        <v>11</v>
      </c>
      <c r="E54" s="59">
        <v>3.5738792151242054</v>
      </c>
      <c r="F54" s="60"/>
      <c r="G54" s="60">
        <v>3.8464350104216196</v>
      </c>
      <c r="H54" s="60">
        <v>4.1478604541795825</v>
      </c>
      <c r="I54" s="60">
        <v>3.5239305030460364</v>
      </c>
      <c r="J54" s="60"/>
      <c r="K54" s="60">
        <v>3.4443142516899692</v>
      </c>
      <c r="L54" s="60">
        <v>3.5999651070770917</v>
      </c>
      <c r="M54" s="60"/>
      <c r="N54" s="60">
        <v>3.3407371104949539</v>
      </c>
      <c r="O54" s="60">
        <v>4.0761909938143104</v>
      </c>
      <c r="P54" s="60">
        <v>3.9652316959120038</v>
      </c>
      <c r="Q54" s="54">
        <v>3.2311319678662556</v>
      </c>
    </row>
    <row r="55" spans="3:17" s="47" customFormat="1" x14ac:dyDescent="0.2">
      <c r="D55" s="30" t="s">
        <v>12</v>
      </c>
      <c r="E55" s="55">
        <v>3.4881200203614013</v>
      </c>
      <c r="F55" s="56"/>
      <c r="G55" s="56">
        <v>3.8467583205071403</v>
      </c>
      <c r="H55" s="56">
        <v>4.1773894728220258</v>
      </c>
      <c r="I55" s="56">
        <v>3.4078647969701743</v>
      </c>
      <c r="J55" s="56"/>
      <c r="K55" s="56">
        <v>3.4427998590860458</v>
      </c>
      <c r="L55" s="56">
        <v>3.5370240551612713</v>
      </c>
      <c r="M55" s="56"/>
      <c r="N55" s="56">
        <v>3.028434553884666</v>
      </c>
      <c r="O55" s="56">
        <v>4.0408667206464646</v>
      </c>
      <c r="P55" s="56">
        <v>3.858039045511422</v>
      </c>
      <c r="Q55" s="50">
        <v>3.1628378442782541</v>
      </c>
    </row>
    <row r="56" spans="3:17" s="47" customFormat="1" x14ac:dyDescent="0.2">
      <c r="D56" s="30" t="s">
        <v>13</v>
      </c>
      <c r="E56" s="55">
        <v>3.4101627224087556</v>
      </c>
      <c r="F56" s="56"/>
      <c r="G56" s="56">
        <v>3.91466642572514</v>
      </c>
      <c r="H56" s="56">
        <v>3.9843598941071852</v>
      </c>
      <c r="I56" s="56">
        <v>3.3910048438432479</v>
      </c>
      <c r="J56" s="56"/>
      <c r="K56" s="56">
        <v>3.3882932053246764</v>
      </c>
      <c r="L56" s="56">
        <v>3.3706768763534458</v>
      </c>
      <c r="M56" s="56"/>
      <c r="N56" s="56">
        <v>2.8318684771520992</v>
      </c>
      <c r="O56" s="56">
        <v>4.2548973326727886</v>
      </c>
      <c r="P56" s="56">
        <v>3.7525714708118341</v>
      </c>
      <c r="Q56" s="50">
        <v>3.1088413267837702</v>
      </c>
    </row>
    <row r="57" spans="3:17" s="47" customFormat="1" x14ac:dyDescent="0.2">
      <c r="D57" s="30" t="s">
        <v>14</v>
      </c>
      <c r="E57" s="55">
        <v>3.3806094407296459</v>
      </c>
      <c r="F57" s="56"/>
      <c r="G57" s="56">
        <v>3.9563114762664022</v>
      </c>
      <c r="H57" s="56">
        <v>4.0577401991171111</v>
      </c>
      <c r="I57" s="56">
        <v>3.3737316802987172</v>
      </c>
      <c r="J57" s="56"/>
      <c r="K57" s="56">
        <v>3.204825044890999</v>
      </c>
      <c r="L57" s="56">
        <v>3.3307098229265284</v>
      </c>
      <c r="M57" s="56"/>
      <c r="N57" s="56">
        <v>2.7960443329162534</v>
      </c>
      <c r="O57" s="56">
        <v>3.9876803266427654</v>
      </c>
      <c r="P57" s="56">
        <v>3.5657069542453539</v>
      </c>
      <c r="Q57" s="50">
        <v>3.0273007348784704</v>
      </c>
    </row>
    <row r="58" spans="3:17" s="47" customFormat="1" x14ac:dyDescent="0.2">
      <c r="D58" s="30" t="s">
        <v>15</v>
      </c>
      <c r="E58" s="55">
        <v>3.3113949054414058</v>
      </c>
      <c r="F58" s="56"/>
      <c r="G58" s="56">
        <v>3.979823636432358</v>
      </c>
      <c r="H58" s="56">
        <v>4.0470919691967229</v>
      </c>
      <c r="I58" s="56">
        <v>3.2882504538200763</v>
      </c>
      <c r="J58" s="56"/>
      <c r="K58" s="56">
        <v>3.1630951746825064</v>
      </c>
      <c r="L58" s="56">
        <v>3.2469877822942337</v>
      </c>
      <c r="M58" s="56"/>
      <c r="N58" s="56">
        <v>2.7069456259896856</v>
      </c>
      <c r="O58" s="56">
        <v>4.2026673606158012</v>
      </c>
      <c r="P58" s="56">
        <v>3.4987330739943823</v>
      </c>
      <c r="Q58" s="50">
        <v>2.9878722409242982</v>
      </c>
    </row>
    <row r="59" spans="3:17" s="47" customFormat="1" x14ac:dyDescent="0.2">
      <c r="D59" s="30" t="s">
        <v>16</v>
      </c>
      <c r="E59" s="55">
        <v>3.190525735286418</v>
      </c>
      <c r="F59" s="56"/>
      <c r="G59" s="56">
        <v>3.9195995182840115</v>
      </c>
      <c r="H59" s="56">
        <v>3.901874433172341</v>
      </c>
      <c r="I59" s="56">
        <v>3.242810711251773</v>
      </c>
      <c r="J59" s="56"/>
      <c r="K59" s="56">
        <v>3.0511261622784747</v>
      </c>
      <c r="L59" s="56">
        <v>3.2002928383259381</v>
      </c>
      <c r="M59" s="56"/>
      <c r="N59" s="56">
        <v>2.7941100872578413</v>
      </c>
      <c r="O59" s="56">
        <v>4.0816279541216147</v>
      </c>
      <c r="P59" s="56">
        <v>3.3807911052183415</v>
      </c>
      <c r="Q59" s="50">
        <v>2.9292976905517603</v>
      </c>
    </row>
    <row r="60" spans="3:17" s="47" customFormat="1" x14ac:dyDescent="0.2">
      <c r="D60" s="30" t="s">
        <v>17</v>
      </c>
      <c r="E60" s="55">
        <v>3.1482290450308139</v>
      </c>
      <c r="F60" s="56"/>
      <c r="G60" s="56">
        <v>3.7455204297379647</v>
      </c>
      <c r="H60" s="56">
        <v>3.8059444420584456</v>
      </c>
      <c r="I60" s="56">
        <v>3.178397252112009</v>
      </c>
      <c r="J60" s="56"/>
      <c r="K60" s="56">
        <v>3.1078428594699097</v>
      </c>
      <c r="L60" s="56">
        <v>3.0871847630679508</v>
      </c>
      <c r="M60" s="56"/>
      <c r="N60" s="56">
        <v>2.7706491365235015</v>
      </c>
      <c r="O60" s="56">
        <v>4.1746730792282412</v>
      </c>
      <c r="P60" s="56">
        <v>3.3602518799179752</v>
      </c>
      <c r="Q60" s="50">
        <v>2.9403144390129881</v>
      </c>
    </row>
    <row r="61" spans="3:17" s="47" customFormat="1" x14ac:dyDescent="0.2">
      <c r="D61" s="30" t="s">
        <v>18</v>
      </c>
      <c r="E61" s="55">
        <v>3.146601532658289</v>
      </c>
      <c r="F61" s="56"/>
      <c r="G61" s="56">
        <v>3.6038651460389199</v>
      </c>
      <c r="H61" s="56">
        <v>3.648207593221731</v>
      </c>
      <c r="I61" s="56">
        <v>3.3206683475650864</v>
      </c>
      <c r="J61" s="56"/>
      <c r="K61" s="56">
        <v>3.1141844678249342</v>
      </c>
      <c r="L61" s="56">
        <v>3.0257449484448125</v>
      </c>
      <c r="M61" s="56"/>
      <c r="N61" s="56">
        <v>2.816805584904952</v>
      </c>
      <c r="O61" s="56">
        <v>4.1317322218932144</v>
      </c>
      <c r="P61" s="56">
        <v>3.3031935409976958</v>
      </c>
      <c r="Q61" s="50">
        <v>2.895599365772199</v>
      </c>
    </row>
    <row r="62" spans="3:17" s="47" customFormat="1" x14ac:dyDescent="0.2">
      <c r="D62" s="30" t="s">
        <v>19</v>
      </c>
      <c r="E62" s="55">
        <v>3.1655747798690785</v>
      </c>
      <c r="F62" s="56"/>
      <c r="G62" s="56">
        <v>3.560135458529722</v>
      </c>
      <c r="H62" s="56">
        <v>3.8655599982983189</v>
      </c>
      <c r="I62" s="56">
        <v>3.1932136603012631</v>
      </c>
      <c r="J62" s="56"/>
      <c r="K62" s="56">
        <v>3.1041259099905436</v>
      </c>
      <c r="L62" s="56">
        <v>3.0182393312552604</v>
      </c>
      <c r="M62" s="56"/>
      <c r="N62" s="56">
        <v>2.7720261448311541</v>
      </c>
      <c r="O62" s="56">
        <v>4.00420335747335</v>
      </c>
      <c r="P62" s="56">
        <v>3.3135965352558361</v>
      </c>
      <c r="Q62" s="50">
        <v>2.885214678792217</v>
      </c>
    </row>
    <row r="63" spans="3:17" s="47" customFormat="1" x14ac:dyDescent="0.2">
      <c r="D63" s="30" t="s">
        <v>20</v>
      </c>
      <c r="E63" s="55">
        <v>3.1893243565538438</v>
      </c>
      <c r="F63" s="56"/>
      <c r="G63" s="56">
        <v>3.6227451599042348</v>
      </c>
      <c r="H63" s="56">
        <v>3.8833831156754184</v>
      </c>
      <c r="I63" s="56">
        <v>3.2923263562023641</v>
      </c>
      <c r="J63" s="56"/>
      <c r="K63" s="56">
        <v>3.2682918389989655</v>
      </c>
      <c r="L63" s="56">
        <v>3.0869717441081832</v>
      </c>
      <c r="M63" s="56"/>
      <c r="N63" s="56">
        <v>2.8523221274920654</v>
      </c>
      <c r="O63" s="56">
        <v>3.9480065928721242</v>
      </c>
      <c r="P63" s="56">
        <v>3.3933600472418726</v>
      </c>
      <c r="Q63" s="50">
        <v>3.013737209104649</v>
      </c>
    </row>
    <row r="64" spans="3:17" s="47" customFormat="1" x14ac:dyDescent="0.2">
      <c r="D64" s="30" t="s">
        <v>21</v>
      </c>
      <c r="E64" s="55">
        <v>3.3277363110841733</v>
      </c>
      <c r="F64" s="56"/>
      <c r="G64" s="56">
        <v>3.7930993301635776</v>
      </c>
      <c r="H64" s="56">
        <v>3.9295675203920091</v>
      </c>
      <c r="I64" s="56">
        <v>3.545126703999236</v>
      </c>
      <c r="J64" s="56"/>
      <c r="K64" s="56">
        <v>3.3082499337845426</v>
      </c>
      <c r="L64" s="56">
        <v>3.145312774538719</v>
      </c>
      <c r="M64" s="56"/>
      <c r="N64" s="56">
        <v>3.0847792507977685</v>
      </c>
      <c r="O64" s="56">
        <v>3.8307005236742104</v>
      </c>
      <c r="P64" s="56">
        <v>3.4040834755077372</v>
      </c>
      <c r="Q64" s="50">
        <v>3.0036103001919154</v>
      </c>
    </row>
    <row r="65" spans="2:17" s="47" customFormat="1" x14ac:dyDescent="0.2">
      <c r="D65" s="30" t="s">
        <v>22</v>
      </c>
      <c r="E65" s="55">
        <v>3.4710179532045218</v>
      </c>
      <c r="F65" s="56"/>
      <c r="G65" s="56">
        <v>3.9358601991276059</v>
      </c>
      <c r="H65" s="56">
        <v>4.1658395663139327</v>
      </c>
      <c r="I65" s="56">
        <v>3.6738159858097235</v>
      </c>
      <c r="J65" s="56"/>
      <c r="K65" s="56">
        <v>3.3751444360356704</v>
      </c>
      <c r="L65" s="56">
        <v>3.2050628317867633</v>
      </c>
      <c r="M65" s="56"/>
      <c r="N65" s="56">
        <v>2.8665824292195037</v>
      </c>
      <c r="O65" s="56">
        <v>3.8679816805015608</v>
      </c>
      <c r="P65" s="56">
        <v>3.4503883064779379</v>
      </c>
      <c r="Q65" s="50">
        <v>3.1035132461987525</v>
      </c>
    </row>
    <row r="66" spans="2:17" x14ac:dyDescent="0.2">
      <c r="C66" s="33">
        <v>2018</v>
      </c>
      <c r="D66" s="29" t="s">
        <v>11</v>
      </c>
      <c r="E66" s="59">
        <v>3.5065002504554124</v>
      </c>
      <c r="F66" s="60"/>
      <c r="G66" s="60">
        <v>4.0339512916396183</v>
      </c>
      <c r="H66" s="60">
        <v>4.3631024433788346</v>
      </c>
      <c r="I66" s="60">
        <v>3.680371698335426</v>
      </c>
      <c r="J66" s="60"/>
      <c r="K66" s="60">
        <v>3.4488686628749949</v>
      </c>
      <c r="L66" s="60">
        <v>3.2468502807975854</v>
      </c>
      <c r="M66" s="60"/>
      <c r="N66" s="60">
        <v>3.2142172997971876</v>
      </c>
      <c r="O66" s="60">
        <v>3.8061038312702329</v>
      </c>
      <c r="P66" s="60">
        <v>3.5412462904618707</v>
      </c>
      <c r="Q66" s="54">
        <v>3.0648086171923685</v>
      </c>
    </row>
    <row r="67" spans="2:17" s="47" customFormat="1" x14ac:dyDescent="0.2">
      <c r="D67" s="30" t="s">
        <v>12</v>
      </c>
      <c r="E67" s="55">
        <v>3.5191793123688981</v>
      </c>
      <c r="F67" s="56"/>
      <c r="G67" s="56">
        <v>4.1222015442375737</v>
      </c>
      <c r="H67" s="56">
        <v>4.452790518339504</v>
      </c>
      <c r="I67" s="56">
        <v>3.7068651421851104</v>
      </c>
      <c r="J67" s="56"/>
      <c r="K67" s="56">
        <v>3.5361880558198227</v>
      </c>
      <c r="L67" s="56">
        <v>3.1292703963087662</v>
      </c>
      <c r="M67" s="56"/>
      <c r="N67" s="56">
        <v>3.2001252125500996</v>
      </c>
      <c r="O67" s="56">
        <v>3.9744021152527895</v>
      </c>
      <c r="P67" s="56">
        <v>3.6698248903086923</v>
      </c>
      <c r="Q67" s="50">
        <v>3.071056526224643</v>
      </c>
    </row>
    <row r="68" spans="2:17" s="47" customFormat="1" x14ac:dyDescent="0.2">
      <c r="D68" s="30" t="s">
        <v>13</v>
      </c>
      <c r="E68" s="55">
        <v>3.4405798602316855</v>
      </c>
      <c r="F68" s="56"/>
      <c r="G68" s="56">
        <v>4.1501473836220555</v>
      </c>
      <c r="H68" s="56">
        <v>4.4961894237272215</v>
      </c>
      <c r="I68" s="56">
        <v>3.4765415064808316</v>
      </c>
      <c r="J68" s="56"/>
      <c r="K68" s="56">
        <v>3.3648922192660873</v>
      </c>
      <c r="L68" s="56">
        <v>3.0900000622829134</v>
      </c>
      <c r="M68" s="56"/>
      <c r="N68" s="56">
        <v>3.0500000000000003</v>
      </c>
      <c r="O68" s="56">
        <v>4.1126316000071137</v>
      </c>
      <c r="P68" s="56">
        <v>3.6658607135188932</v>
      </c>
      <c r="Q68" s="50">
        <v>3.2337030093148771</v>
      </c>
    </row>
    <row r="69" spans="2:17" s="47" customFormat="1" x14ac:dyDescent="0.2">
      <c r="D69" s="30" t="s">
        <v>14</v>
      </c>
      <c r="E69" s="55">
        <v>3.4348749773761966</v>
      </c>
      <c r="F69" s="56"/>
      <c r="G69" s="56">
        <v>4.1901347724077098</v>
      </c>
      <c r="H69" s="56">
        <v>4.4168087831259779</v>
      </c>
      <c r="I69" s="56">
        <v>3.5094790823745403</v>
      </c>
      <c r="J69" s="56"/>
      <c r="K69" s="56">
        <v>3.3852758797970606</v>
      </c>
      <c r="L69" s="56">
        <v>3.0930581685344225</v>
      </c>
      <c r="M69" s="56"/>
      <c r="N69" s="56">
        <v>2.7890227652223292</v>
      </c>
      <c r="O69" s="56">
        <v>4.0688974073013853</v>
      </c>
      <c r="P69" s="56">
        <v>3.7408875917715343</v>
      </c>
      <c r="Q69" s="50">
        <v>3.061831583179039</v>
      </c>
    </row>
    <row r="73" spans="2:17" x14ac:dyDescent="0.2">
      <c r="B73" s="33" t="s">
        <v>71</v>
      </c>
      <c r="C73" s="33">
        <v>2013</v>
      </c>
      <c r="D73" s="29" t="s">
        <v>11</v>
      </c>
      <c r="E73" s="97">
        <v>58289.619187999997</v>
      </c>
      <c r="F73" s="98">
        <v>45.496481000000003</v>
      </c>
      <c r="G73" s="98">
        <v>56266.197595999998</v>
      </c>
      <c r="H73" s="98">
        <v>17298.541580000001</v>
      </c>
      <c r="I73" s="98">
        <v>41584.976659</v>
      </c>
      <c r="J73" s="98">
        <v>21414.227418999999</v>
      </c>
      <c r="K73" s="98">
        <v>6777.5993820000003</v>
      </c>
      <c r="L73" s="98">
        <v>68480.282275000005</v>
      </c>
      <c r="M73" s="98">
        <v>17052.273955000001</v>
      </c>
      <c r="N73" s="98">
        <v>10085.090107</v>
      </c>
      <c r="O73" s="98">
        <v>4847.5590810000003</v>
      </c>
      <c r="P73" s="98">
        <v>23282.766544999999</v>
      </c>
      <c r="Q73" s="98"/>
    </row>
    <row r="74" spans="2:17" x14ac:dyDescent="0.2">
      <c r="D74" s="30" t="s">
        <v>12</v>
      </c>
      <c r="E74" s="100">
        <v>78935.480897000001</v>
      </c>
      <c r="F74" s="96">
        <v>33.820785000000001</v>
      </c>
      <c r="G74" s="96">
        <v>51207.163502000003</v>
      </c>
      <c r="H74" s="96">
        <v>16049.344112000001</v>
      </c>
      <c r="I74" s="96">
        <v>46571.129700999998</v>
      </c>
      <c r="J74" s="96">
        <v>17509.286478000002</v>
      </c>
      <c r="K74" s="96">
        <v>5456.4695670000001</v>
      </c>
      <c r="L74" s="96">
        <v>58277.317266999999</v>
      </c>
      <c r="M74" s="96">
        <v>13212.076413000001</v>
      </c>
      <c r="N74" s="96">
        <v>7082.8620529999998</v>
      </c>
      <c r="O74" s="96">
        <v>3827.0398169999999</v>
      </c>
      <c r="P74" s="96">
        <v>32203.948754000001</v>
      </c>
      <c r="Q74" s="96"/>
    </row>
    <row r="75" spans="2:17" x14ac:dyDescent="0.2">
      <c r="D75" s="30" t="s">
        <v>13</v>
      </c>
      <c r="E75" s="100">
        <v>85871.895503000007</v>
      </c>
      <c r="F75" s="96">
        <v>44.277876999999997</v>
      </c>
      <c r="G75" s="96">
        <v>63458.271604000001</v>
      </c>
      <c r="H75" s="96">
        <v>14027.014356</v>
      </c>
      <c r="I75" s="96">
        <v>48156.942638</v>
      </c>
      <c r="J75" s="96">
        <v>9334.2067499999994</v>
      </c>
      <c r="K75" s="96">
        <v>5640.5285320000003</v>
      </c>
      <c r="L75" s="96">
        <v>60330.723136000001</v>
      </c>
      <c r="M75" s="96">
        <v>15174.865833</v>
      </c>
      <c r="N75" s="96">
        <v>8878.8505280000008</v>
      </c>
      <c r="O75" s="96">
        <v>4632.5605459999997</v>
      </c>
      <c r="P75" s="96">
        <v>36765.615571000002</v>
      </c>
      <c r="Q75" s="96"/>
    </row>
    <row r="76" spans="2:17" x14ac:dyDescent="0.2">
      <c r="D76" s="30" t="s">
        <v>14</v>
      </c>
      <c r="E76" s="100">
        <v>82399.179818999997</v>
      </c>
      <c r="F76" s="96">
        <v>23.171358000000001</v>
      </c>
      <c r="G76" s="96">
        <v>46075.354739000002</v>
      </c>
      <c r="H76" s="96">
        <v>16069.839147999999</v>
      </c>
      <c r="I76" s="96">
        <v>52453.294105000001</v>
      </c>
      <c r="J76" s="96">
        <v>16022.149954</v>
      </c>
      <c r="K76" s="96">
        <v>4531.0543379999999</v>
      </c>
      <c r="L76" s="96">
        <v>65815.886843999993</v>
      </c>
      <c r="M76" s="96">
        <v>18769.572265999999</v>
      </c>
      <c r="N76" s="96">
        <v>10591.077542999999</v>
      </c>
      <c r="O76" s="96">
        <v>3356.481816</v>
      </c>
      <c r="P76" s="96">
        <v>41253.136511999997</v>
      </c>
      <c r="Q76" s="96"/>
    </row>
    <row r="77" spans="2:17" x14ac:dyDescent="0.2">
      <c r="D77" s="30" t="s">
        <v>15</v>
      </c>
      <c r="E77" s="100">
        <v>72389.863750999997</v>
      </c>
      <c r="F77" s="96">
        <v>95.158186000000001</v>
      </c>
      <c r="G77" s="96">
        <v>52865.470866999996</v>
      </c>
      <c r="H77" s="96">
        <v>13289.603809</v>
      </c>
      <c r="I77" s="96">
        <v>47947.929225</v>
      </c>
      <c r="J77" s="96">
        <v>19068.334019999998</v>
      </c>
      <c r="K77" s="96">
        <v>6250.0106949999999</v>
      </c>
      <c r="L77" s="96">
        <v>69754.798133000004</v>
      </c>
      <c r="M77" s="96">
        <v>17337.794462999998</v>
      </c>
      <c r="N77" s="96">
        <v>8562.784275</v>
      </c>
      <c r="O77" s="96">
        <v>4062.8023560000001</v>
      </c>
      <c r="P77" s="96">
        <v>38025.097081</v>
      </c>
      <c r="Q77" s="96"/>
    </row>
    <row r="78" spans="2:17" x14ac:dyDescent="0.2">
      <c r="D78" s="30" t="s">
        <v>16</v>
      </c>
      <c r="E78" s="100">
        <v>73272.754165999999</v>
      </c>
      <c r="F78" s="96">
        <v>0</v>
      </c>
      <c r="G78" s="96">
        <v>70749.714183000004</v>
      </c>
      <c r="H78" s="96">
        <v>12982.602946000001</v>
      </c>
      <c r="I78" s="96">
        <v>50214.594525</v>
      </c>
      <c r="J78" s="96">
        <v>22911.673320999998</v>
      </c>
      <c r="K78" s="96">
        <v>6181.1394579999996</v>
      </c>
      <c r="L78" s="96">
        <v>70455.390664000006</v>
      </c>
      <c r="M78" s="96">
        <v>18974.583589000002</v>
      </c>
      <c r="N78" s="96">
        <v>10301.651540000001</v>
      </c>
      <c r="O78" s="96">
        <v>4316.9821670000001</v>
      </c>
      <c r="P78" s="96">
        <v>37832.733759000002</v>
      </c>
      <c r="Q78" s="96"/>
    </row>
    <row r="79" spans="2:17" x14ac:dyDescent="0.2">
      <c r="D79" s="30" t="s">
        <v>17</v>
      </c>
      <c r="E79" s="100">
        <v>93343.471835999997</v>
      </c>
      <c r="F79" s="96">
        <v>27.024477999999998</v>
      </c>
      <c r="G79" s="96">
        <v>47517.111089999999</v>
      </c>
      <c r="H79" s="96">
        <v>21322.572326000001</v>
      </c>
      <c r="I79" s="96">
        <v>42839.499779999998</v>
      </c>
      <c r="J79" s="96">
        <v>19938.599865</v>
      </c>
      <c r="K79" s="96">
        <v>4604.6729500000001</v>
      </c>
      <c r="L79" s="96">
        <v>73001.042774000001</v>
      </c>
      <c r="M79" s="96">
        <v>17717.881936000002</v>
      </c>
      <c r="N79" s="96">
        <v>10127.354486</v>
      </c>
      <c r="O79" s="96">
        <v>5053.2588519999999</v>
      </c>
      <c r="P79" s="96">
        <v>42723.925991999997</v>
      </c>
      <c r="Q79" s="96"/>
    </row>
    <row r="80" spans="2:17" x14ac:dyDescent="0.2">
      <c r="D80" s="30" t="s">
        <v>18</v>
      </c>
      <c r="E80" s="100">
        <v>70583.392099000004</v>
      </c>
      <c r="F80" s="96">
        <v>42.708004000000003</v>
      </c>
      <c r="G80" s="96">
        <v>50197.803868000003</v>
      </c>
      <c r="H80" s="96">
        <v>21001.896771</v>
      </c>
      <c r="I80" s="96">
        <v>46597.646848999997</v>
      </c>
      <c r="J80" s="96">
        <v>26704.047793000002</v>
      </c>
      <c r="K80" s="96">
        <v>5245.6821680000003</v>
      </c>
      <c r="L80" s="96">
        <v>79878.029857999994</v>
      </c>
      <c r="M80" s="96">
        <v>15694.189859</v>
      </c>
      <c r="N80" s="96">
        <v>7591.5725769999999</v>
      </c>
      <c r="O80" s="96">
        <v>4028.8013780000001</v>
      </c>
      <c r="P80" s="96">
        <v>38806.595230999999</v>
      </c>
      <c r="Q80" s="96"/>
    </row>
    <row r="81" spans="3:17" x14ac:dyDescent="0.2">
      <c r="D81" s="30" t="s">
        <v>19</v>
      </c>
      <c r="E81" s="100">
        <v>64523.384943999998</v>
      </c>
      <c r="F81" s="96">
        <v>8.7099259999999994</v>
      </c>
      <c r="G81" s="96">
        <v>69392.742289000002</v>
      </c>
      <c r="H81" s="96">
        <v>16503.124137999999</v>
      </c>
      <c r="I81" s="96">
        <v>49981.942471000002</v>
      </c>
      <c r="J81" s="96">
        <v>24409.175861</v>
      </c>
      <c r="K81" s="96">
        <v>5552.4496369999997</v>
      </c>
      <c r="L81" s="96">
        <v>65744.945133000001</v>
      </c>
      <c r="M81" s="96">
        <v>15773.085094</v>
      </c>
      <c r="N81" s="96">
        <v>8425.0160919999998</v>
      </c>
      <c r="O81" s="96">
        <v>2236.7430119999999</v>
      </c>
      <c r="P81" s="96">
        <v>30236.130782</v>
      </c>
      <c r="Q81" s="96"/>
    </row>
    <row r="82" spans="3:17" x14ac:dyDescent="0.2">
      <c r="D82" s="30" t="s">
        <v>20</v>
      </c>
      <c r="E82" s="100">
        <v>82881.976282000003</v>
      </c>
      <c r="F82" s="96">
        <v>29.103698000000001</v>
      </c>
      <c r="G82" s="96">
        <v>51213.704361999997</v>
      </c>
      <c r="H82" s="96">
        <v>20977.70191</v>
      </c>
      <c r="I82" s="96">
        <v>46275.571402000001</v>
      </c>
      <c r="J82" s="96">
        <v>28835.179883000001</v>
      </c>
      <c r="K82" s="96">
        <v>3574.1333260000001</v>
      </c>
      <c r="L82" s="96">
        <v>89257.172867000001</v>
      </c>
      <c r="M82" s="96">
        <v>18355.740195999999</v>
      </c>
      <c r="N82" s="96">
        <v>4000.1006430000002</v>
      </c>
      <c r="O82" s="96">
        <v>4020.3541059999998</v>
      </c>
      <c r="P82" s="96">
        <v>39811.694303999997</v>
      </c>
      <c r="Q82" s="96"/>
    </row>
    <row r="83" spans="3:17" x14ac:dyDescent="0.2">
      <c r="D83" s="30" t="s">
        <v>21</v>
      </c>
      <c r="E83" s="100">
        <v>70038.565436999997</v>
      </c>
      <c r="F83" s="96">
        <v>45.282200000000003</v>
      </c>
      <c r="G83" s="96">
        <v>47981.098016999997</v>
      </c>
      <c r="H83" s="96">
        <v>16431.757297</v>
      </c>
      <c r="I83" s="96">
        <v>44775.793339999997</v>
      </c>
      <c r="J83" s="96">
        <v>22941.746311999999</v>
      </c>
      <c r="K83" s="96">
        <v>4670.9042040000004</v>
      </c>
      <c r="L83" s="96">
        <v>87052.065000999995</v>
      </c>
      <c r="M83" s="96">
        <v>21499.965778999998</v>
      </c>
      <c r="N83" s="96">
        <v>2022.5460619999999</v>
      </c>
      <c r="O83" s="96">
        <v>2106.5459679999999</v>
      </c>
      <c r="P83" s="96">
        <v>36306.384626999999</v>
      </c>
      <c r="Q83" s="96"/>
    </row>
    <row r="84" spans="3:17" x14ac:dyDescent="0.2">
      <c r="C84" s="32"/>
      <c r="D84" s="31" t="s">
        <v>22</v>
      </c>
      <c r="E84" s="102">
        <v>86875.375876000006</v>
      </c>
      <c r="F84" s="103">
        <v>33.656685000000003</v>
      </c>
      <c r="G84" s="103">
        <v>71327.494904000006</v>
      </c>
      <c r="H84" s="103">
        <v>24652.636450000002</v>
      </c>
      <c r="I84" s="103">
        <v>47427.568080999998</v>
      </c>
      <c r="J84" s="103">
        <v>33788.709316</v>
      </c>
      <c r="K84" s="103">
        <v>4586.8645589999996</v>
      </c>
      <c r="L84" s="103">
        <v>98007.409602999993</v>
      </c>
      <c r="M84" s="103">
        <v>18213.335347</v>
      </c>
      <c r="N84" s="103">
        <v>1759.6971759999999</v>
      </c>
      <c r="O84" s="103">
        <v>3335.4923490000001</v>
      </c>
      <c r="P84" s="103">
        <v>43303.572723999998</v>
      </c>
      <c r="Q84" s="103"/>
    </row>
    <row r="85" spans="3:17" x14ac:dyDescent="0.2">
      <c r="C85">
        <v>2014</v>
      </c>
      <c r="D85" s="29" t="s">
        <v>11</v>
      </c>
      <c r="E85" s="97">
        <v>97038.876667000004</v>
      </c>
      <c r="F85" s="98">
        <v>4.3578999999999999</v>
      </c>
      <c r="G85" s="98">
        <v>61486.412246</v>
      </c>
      <c r="H85" s="98">
        <v>23923.460759000001</v>
      </c>
      <c r="I85" s="98">
        <v>46007.484388999997</v>
      </c>
      <c r="J85" s="98">
        <v>28569.676751999999</v>
      </c>
      <c r="K85" s="98">
        <v>5124.7642759999999</v>
      </c>
      <c r="L85" s="98">
        <v>108426.780899</v>
      </c>
      <c r="M85" s="98">
        <v>17634.60745</v>
      </c>
      <c r="N85" s="98">
        <v>1326.200006</v>
      </c>
      <c r="O85" s="98">
        <v>4369.859528</v>
      </c>
      <c r="P85" s="98">
        <v>40794.532175</v>
      </c>
      <c r="Q85" s="98"/>
    </row>
    <row r="86" spans="3:17" x14ac:dyDescent="0.2">
      <c r="D86" s="30" t="s">
        <v>12</v>
      </c>
      <c r="E86" s="100">
        <v>80755.366947999995</v>
      </c>
      <c r="F86" s="96">
        <v>0</v>
      </c>
      <c r="G86" s="96">
        <v>53460.584690000003</v>
      </c>
      <c r="H86" s="96">
        <v>21224.224545000001</v>
      </c>
      <c r="I86" s="96">
        <v>52869.323577000003</v>
      </c>
      <c r="J86" s="96">
        <v>23445.843164999998</v>
      </c>
      <c r="K86" s="96">
        <v>3332.3205250000001</v>
      </c>
      <c r="L86" s="96">
        <v>99488.399965000004</v>
      </c>
      <c r="M86" s="96">
        <v>12043.718210000001</v>
      </c>
      <c r="N86" s="96">
        <v>655.81818699999997</v>
      </c>
      <c r="O86" s="96">
        <v>2541.601032</v>
      </c>
      <c r="P86" s="96">
        <v>31989.688459000001</v>
      </c>
      <c r="Q86" s="96"/>
    </row>
    <row r="87" spans="3:17" x14ac:dyDescent="0.2">
      <c r="D87" s="30" t="s">
        <v>13</v>
      </c>
      <c r="E87" s="100">
        <v>90632.226878000001</v>
      </c>
      <c r="F87" s="96">
        <v>20.846081999999999</v>
      </c>
      <c r="G87" s="96">
        <v>61405.430611000003</v>
      </c>
      <c r="H87" s="96">
        <v>19405.066426000001</v>
      </c>
      <c r="I87" s="96">
        <v>56094.329492999997</v>
      </c>
      <c r="J87" s="96">
        <v>27733.439309000001</v>
      </c>
      <c r="K87" s="96">
        <v>6905.4318160000003</v>
      </c>
      <c r="L87" s="96">
        <v>102775.667634</v>
      </c>
      <c r="M87" s="96">
        <v>19021.011863</v>
      </c>
      <c r="N87" s="96">
        <v>858.00671999999997</v>
      </c>
      <c r="O87" s="96">
        <v>3685.6877610000001</v>
      </c>
      <c r="P87" s="96">
        <v>37501.661930000002</v>
      </c>
      <c r="Q87" s="96"/>
    </row>
    <row r="88" spans="3:17" x14ac:dyDescent="0.2">
      <c r="D88" s="30" t="s">
        <v>14</v>
      </c>
      <c r="E88" s="100">
        <v>80862.110872000005</v>
      </c>
      <c r="F88" s="96">
        <v>0</v>
      </c>
      <c r="G88" s="96">
        <v>50457.002235</v>
      </c>
      <c r="H88" s="96">
        <v>21935.446936</v>
      </c>
      <c r="I88" s="96">
        <v>47529.158742</v>
      </c>
      <c r="J88" s="96">
        <v>26233.424715000001</v>
      </c>
      <c r="K88" s="96">
        <v>7182.3434969999998</v>
      </c>
      <c r="L88" s="96">
        <v>120461.529437</v>
      </c>
      <c r="M88" s="96">
        <v>23248.441042999999</v>
      </c>
      <c r="N88" s="96">
        <v>332.30976500000003</v>
      </c>
      <c r="O88" s="96">
        <v>4134.911051</v>
      </c>
      <c r="P88" s="96">
        <v>41812.608643</v>
      </c>
      <c r="Q88" s="96"/>
    </row>
    <row r="89" spans="3:17" x14ac:dyDescent="0.2">
      <c r="D89" s="30" t="s">
        <v>15</v>
      </c>
      <c r="E89" s="100">
        <v>82311.706749000004</v>
      </c>
      <c r="F89" s="96">
        <v>0</v>
      </c>
      <c r="G89" s="96">
        <v>55839.036421999997</v>
      </c>
      <c r="H89" s="96">
        <v>17933.396989000001</v>
      </c>
      <c r="I89" s="96">
        <v>47572.811041000001</v>
      </c>
      <c r="J89" s="96">
        <v>22533.234667000001</v>
      </c>
      <c r="K89" s="96">
        <v>4572.5113270000002</v>
      </c>
      <c r="L89" s="96">
        <v>108514.368573</v>
      </c>
      <c r="M89" s="96">
        <v>17988.473172999998</v>
      </c>
      <c r="N89" s="96">
        <v>1107.96273</v>
      </c>
      <c r="O89" s="96">
        <v>2569.108847</v>
      </c>
      <c r="P89" s="96">
        <v>33602.485944</v>
      </c>
      <c r="Q89" s="96"/>
    </row>
    <row r="90" spans="3:17" x14ac:dyDescent="0.2">
      <c r="D90" s="30" t="s">
        <v>16</v>
      </c>
      <c r="E90" s="100">
        <v>76894.941156000001</v>
      </c>
      <c r="F90" s="96">
        <v>0</v>
      </c>
      <c r="G90" s="96">
        <v>86298.186174999995</v>
      </c>
      <c r="H90" s="96">
        <v>17173.232111000001</v>
      </c>
      <c r="I90" s="96">
        <v>58043.495326999997</v>
      </c>
      <c r="J90" s="96">
        <v>22975.471256000001</v>
      </c>
      <c r="K90" s="96">
        <v>6219.7154909999999</v>
      </c>
      <c r="L90" s="96">
        <v>109565.934001</v>
      </c>
      <c r="M90" s="96">
        <v>24446.596051</v>
      </c>
      <c r="N90" s="96">
        <v>1769.9482800000001</v>
      </c>
      <c r="O90" s="96">
        <v>2106.3276900000001</v>
      </c>
      <c r="P90" s="96">
        <v>33669.502949000002</v>
      </c>
      <c r="Q90" s="96"/>
    </row>
    <row r="91" spans="3:17" x14ac:dyDescent="0.2">
      <c r="D91" s="30" t="s">
        <v>17</v>
      </c>
      <c r="E91" s="100">
        <v>79486.564396000002</v>
      </c>
      <c r="F91" s="96">
        <v>0</v>
      </c>
      <c r="G91" s="96">
        <v>104677.289237</v>
      </c>
      <c r="H91" s="96">
        <v>24609.86709</v>
      </c>
      <c r="I91" s="96">
        <v>48745.951155000002</v>
      </c>
      <c r="J91" s="96">
        <v>20250.64878</v>
      </c>
      <c r="K91" s="96">
        <v>5437.2795759999999</v>
      </c>
      <c r="L91" s="96">
        <v>122256.83794</v>
      </c>
      <c r="M91" s="96">
        <v>19951.810955000001</v>
      </c>
      <c r="N91" s="96">
        <v>1925.3318959999999</v>
      </c>
      <c r="O91" s="96">
        <v>1983.998022</v>
      </c>
      <c r="P91" s="96">
        <v>40255.030975000001</v>
      </c>
      <c r="Q91" s="96"/>
    </row>
    <row r="92" spans="3:17" x14ac:dyDescent="0.2">
      <c r="D92" s="30" t="s">
        <v>18</v>
      </c>
      <c r="E92" s="100">
        <v>76975.305657999997</v>
      </c>
      <c r="F92" s="96"/>
      <c r="G92" s="96">
        <v>144240.23217599999</v>
      </c>
      <c r="H92" s="96">
        <v>14845.595471000001</v>
      </c>
      <c r="I92" s="96">
        <v>50261.863676000001</v>
      </c>
      <c r="J92" s="96">
        <v>19765.349574</v>
      </c>
      <c r="K92" s="96">
        <v>5934.3157499999998</v>
      </c>
      <c r="L92" s="96">
        <v>128911.869213</v>
      </c>
      <c r="M92" s="96">
        <v>17980.800389</v>
      </c>
      <c r="N92" s="96">
        <v>1067.1037490000001</v>
      </c>
      <c r="O92" s="96">
        <v>1275.651605</v>
      </c>
      <c r="P92" s="96">
        <v>39208.248921999999</v>
      </c>
      <c r="Q92" s="96"/>
    </row>
    <row r="93" spans="3:17" x14ac:dyDescent="0.2">
      <c r="D93" s="30" t="s">
        <v>19</v>
      </c>
      <c r="E93" s="100">
        <v>73259.278758</v>
      </c>
      <c r="F93" s="96"/>
      <c r="G93" s="96">
        <v>146306.72003699999</v>
      </c>
      <c r="H93" s="96">
        <v>15803.989865</v>
      </c>
      <c r="I93" s="96">
        <v>59856.645173999997</v>
      </c>
      <c r="J93" s="96">
        <v>19397.033510000001</v>
      </c>
      <c r="K93" s="96">
        <v>7020.3903680000003</v>
      </c>
      <c r="L93" s="96">
        <v>132438.25618999999</v>
      </c>
      <c r="M93" s="96">
        <v>27446.887145000001</v>
      </c>
      <c r="N93" s="96">
        <v>2079.4972849999999</v>
      </c>
      <c r="O93" s="96">
        <v>700.41180399999996</v>
      </c>
      <c r="P93" s="96">
        <v>45336.781085000002</v>
      </c>
      <c r="Q93" s="96"/>
    </row>
    <row r="94" spans="3:17" x14ac:dyDescent="0.2">
      <c r="D94" s="30" t="s">
        <v>20</v>
      </c>
      <c r="E94" s="100">
        <v>126033.340692</v>
      </c>
      <c r="F94" s="96"/>
      <c r="G94" s="96">
        <v>128853.573836</v>
      </c>
      <c r="H94" s="96">
        <v>17655.771524</v>
      </c>
      <c r="I94" s="96">
        <v>67704.799182000002</v>
      </c>
      <c r="J94" s="96">
        <v>25232.554645</v>
      </c>
      <c r="K94" s="96">
        <v>8113.2313979999999</v>
      </c>
      <c r="L94" s="96">
        <v>158971.472094</v>
      </c>
      <c r="M94" s="96">
        <v>23950.829098999999</v>
      </c>
      <c r="N94" s="96">
        <v>5226.0512170000002</v>
      </c>
      <c r="O94" s="96">
        <v>941.26313200000004</v>
      </c>
      <c r="P94" s="96">
        <v>46235.570774</v>
      </c>
      <c r="Q94" s="96"/>
    </row>
    <row r="95" spans="3:17" x14ac:dyDescent="0.2">
      <c r="D95" s="30" t="s">
        <v>21</v>
      </c>
      <c r="E95" s="100">
        <v>114466.210559</v>
      </c>
      <c r="F95" s="96"/>
      <c r="G95" s="96">
        <v>97412.057585000002</v>
      </c>
      <c r="H95" s="96">
        <v>20463.519316999998</v>
      </c>
      <c r="I95" s="96">
        <v>70150.208631000001</v>
      </c>
      <c r="J95" s="96">
        <v>26421.659481999999</v>
      </c>
      <c r="K95" s="96">
        <v>2734.6794730000001</v>
      </c>
      <c r="L95" s="96">
        <v>157807.230694</v>
      </c>
      <c r="M95" s="96">
        <v>21618.852349000001</v>
      </c>
      <c r="N95" s="96">
        <v>6950.541217</v>
      </c>
      <c r="O95" s="96">
        <v>714.71340299999997</v>
      </c>
      <c r="P95" s="96">
        <v>50213.372251000001</v>
      </c>
      <c r="Q95" s="96"/>
    </row>
    <row r="96" spans="3:17" x14ac:dyDescent="0.2">
      <c r="D96" s="31" t="s">
        <v>22</v>
      </c>
      <c r="E96" s="102">
        <v>94465.464468999999</v>
      </c>
      <c r="F96" s="103"/>
      <c r="G96" s="103">
        <v>105607.63482200001</v>
      </c>
      <c r="H96" s="103">
        <v>18930.792348999999</v>
      </c>
      <c r="I96" s="103">
        <v>90891.832542999997</v>
      </c>
      <c r="J96" s="103">
        <v>23419.990629</v>
      </c>
      <c r="K96" s="103">
        <v>4865.871674</v>
      </c>
      <c r="L96" s="103">
        <v>178660.52570299999</v>
      </c>
      <c r="M96" s="103">
        <v>25462.786986999999</v>
      </c>
      <c r="N96" s="103">
        <v>4501.2910359999996</v>
      </c>
      <c r="O96" s="103">
        <v>853.663186</v>
      </c>
      <c r="P96" s="103">
        <v>45605.048450000002</v>
      </c>
      <c r="Q96" s="103"/>
    </row>
    <row r="97" spans="3:17" x14ac:dyDescent="0.2">
      <c r="C97" s="33">
        <v>2015</v>
      </c>
      <c r="D97" s="29" t="s">
        <v>11</v>
      </c>
      <c r="E97" s="97">
        <v>102125.12953200001</v>
      </c>
      <c r="F97" s="98"/>
      <c r="G97" s="98">
        <v>107137.43257600001</v>
      </c>
      <c r="H97" s="98">
        <v>14067.778464000001</v>
      </c>
      <c r="I97" s="98">
        <v>78570.473106999998</v>
      </c>
      <c r="J97" s="98">
        <v>17763.755789999999</v>
      </c>
      <c r="K97" s="98">
        <v>5679.8125520000003</v>
      </c>
      <c r="L97" s="98">
        <v>164577.90367199999</v>
      </c>
      <c r="M97" s="98">
        <v>19926.201627999999</v>
      </c>
      <c r="N97" s="98">
        <v>5657.6441329999998</v>
      </c>
      <c r="O97" s="98">
        <v>988.38067899999999</v>
      </c>
      <c r="P97" s="98">
        <v>37631.779106000002</v>
      </c>
      <c r="Q97" s="98"/>
    </row>
    <row r="98" spans="3:17" x14ac:dyDescent="0.2">
      <c r="D98" s="30" t="s">
        <v>12</v>
      </c>
      <c r="E98" s="100">
        <v>88952.640530000004</v>
      </c>
      <c r="F98" s="96"/>
      <c r="G98" s="96">
        <v>81779.739988999994</v>
      </c>
      <c r="H98" s="96">
        <v>14912.886882000001</v>
      </c>
      <c r="I98" s="96">
        <v>68695.325463999994</v>
      </c>
      <c r="J98" s="96">
        <v>15150.412801</v>
      </c>
      <c r="K98" s="96">
        <v>4577.2502080000004</v>
      </c>
      <c r="L98" s="96">
        <v>143089.72177</v>
      </c>
      <c r="M98" s="96">
        <v>16473.944593</v>
      </c>
      <c r="N98" s="96">
        <v>3045.6191269999999</v>
      </c>
      <c r="O98" s="96">
        <v>515.88599199999999</v>
      </c>
      <c r="P98" s="96">
        <v>33701.187286</v>
      </c>
      <c r="Q98" s="96"/>
    </row>
    <row r="99" spans="3:17" x14ac:dyDescent="0.2">
      <c r="D99" s="30" t="s">
        <v>13</v>
      </c>
      <c r="E99" s="100">
        <v>123869.536112</v>
      </c>
      <c r="F99" s="96"/>
      <c r="G99" s="96">
        <v>99767.600101999997</v>
      </c>
      <c r="H99" s="96">
        <v>19990.657987999999</v>
      </c>
      <c r="I99" s="96">
        <v>79082.131447000007</v>
      </c>
      <c r="J99" s="96">
        <v>15493.286654</v>
      </c>
      <c r="K99" s="96">
        <v>7810.8779709999999</v>
      </c>
      <c r="L99" s="96">
        <v>168293.08246000001</v>
      </c>
      <c r="M99" s="96">
        <v>23186.281878999998</v>
      </c>
      <c r="N99" s="96">
        <v>3169.2669470000001</v>
      </c>
      <c r="O99" s="96">
        <v>666.26218900000003</v>
      </c>
      <c r="P99" s="96">
        <v>46890.860789999999</v>
      </c>
      <c r="Q99" s="96"/>
    </row>
    <row r="100" spans="3:17" x14ac:dyDescent="0.2">
      <c r="D100" s="30" t="s">
        <v>14</v>
      </c>
      <c r="E100" s="100">
        <v>109357.169064</v>
      </c>
      <c r="F100" s="96"/>
      <c r="G100" s="96">
        <v>85355.096579999998</v>
      </c>
      <c r="H100" s="96">
        <v>19668.696877999999</v>
      </c>
      <c r="I100" s="96">
        <v>91493.188724000007</v>
      </c>
      <c r="J100" s="96">
        <v>11589.088030999999</v>
      </c>
      <c r="K100" s="96">
        <v>5271.6177779999998</v>
      </c>
      <c r="L100" s="96">
        <v>159591.070488</v>
      </c>
      <c r="M100" s="96">
        <v>22737.656140999999</v>
      </c>
      <c r="N100" s="96">
        <v>2515.3067289999999</v>
      </c>
      <c r="O100" s="96">
        <v>900.60114799999997</v>
      </c>
      <c r="P100" s="96">
        <v>37473.662241999999</v>
      </c>
      <c r="Q100" s="96"/>
    </row>
    <row r="101" spans="3:17" x14ac:dyDescent="0.2">
      <c r="D101" s="30" t="s">
        <v>15</v>
      </c>
      <c r="E101" s="100">
        <v>139987.99576300001</v>
      </c>
      <c r="F101" s="96"/>
      <c r="G101" s="96">
        <v>81772.368078</v>
      </c>
      <c r="H101" s="96">
        <v>20297.681001000001</v>
      </c>
      <c r="I101" s="96">
        <v>61166.880754999998</v>
      </c>
      <c r="J101" s="96">
        <v>10145.657001</v>
      </c>
      <c r="K101" s="96">
        <v>6173.6730960000004</v>
      </c>
      <c r="L101" s="96">
        <v>144491.92748700001</v>
      </c>
      <c r="M101" s="96">
        <v>15227.739116999999</v>
      </c>
      <c r="N101" s="96">
        <v>3343.3083350000002</v>
      </c>
      <c r="O101" s="96">
        <v>742.30467099999998</v>
      </c>
      <c r="P101" s="96">
        <v>36025.612647000002</v>
      </c>
      <c r="Q101" s="96"/>
    </row>
    <row r="102" spans="3:17" x14ac:dyDescent="0.2">
      <c r="D102" s="30" t="s">
        <v>16</v>
      </c>
      <c r="E102" s="100">
        <v>138141.29847400001</v>
      </c>
      <c r="F102" s="96"/>
      <c r="G102" s="96">
        <v>96392.391935000007</v>
      </c>
      <c r="H102" s="96">
        <v>22753.535618999998</v>
      </c>
      <c r="I102" s="96">
        <v>58202.303984999999</v>
      </c>
      <c r="J102" s="96">
        <v>10146.793654999999</v>
      </c>
      <c r="K102" s="96">
        <v>7434.6453250000004</v>
      </c>
      <c r="L102" s="96">
        <v>146113.71561799999</v>
      </c>
      <c r="M102" s="96">
        <v>21288.614226000002</v>
      </c>
      <c r="N102" s="96">
        <v>2536.6111820000001</v>
      </c>
      <c r="O102" s="96">
        <v>436.935226</v>
      </c>
      <c r="P102" s="96">
        <v>43904.983978999997</v>
      </c>
      <c r="Q102" s="96"/>
    </row>
    <row r="103" spans="3:17" x14ac:dyDescent="0.2">
      <c r="D103" s="30" t="s">
        <v>17</v>
      </c>
      <c r="E103" s="100">
        <v>147663.856596</v>
      </c>
      <c r="F103" s="96"/>
      <c r="G103" s="96">
        <v>79183.260316</v>
      </c>
      <c r="H103" s="96">
        <v>23873.079384000001</v>
      </c>
      <c r="I103" s="96">
        <v>53733.711263999998</v>
      </c>
      <c r="J103" s="96">
        <v>9465.3484960000005</v>
      </c>
      <c r="K103" s="96">
        <v>5790.7529510000004</v>
      </c>
      <c r="L103" s="96">
        <v>156402.576913</v>
      </c>
      <c r="M103" s="96">
        <v>19810.308443000002</v>
      </c>
      <c r="N103" s="96">
        <v>5103.5272379999997</v>
      </c>
      <c r="O103" s="96">
        <v>318.34870000000001</v>
      </c>
      <c r="P103" s="96">
        <v>38213.092200999999</v>
      </c>
      <c r="Q103" s="96"/>
    </row>
    <row r="104" spans="3:17" x14ac:dyDescent="0.2">
      <c r="D104" s="30" t="s">
        <v>18</v>
      </c>
      <c r="E104" s="100">
        <v>128713.976316</v>
      </c>
      <c r="F104" s="96"/>
      <c r="G104" s="96">
        <v>78205.126264000006</v>
      </c>
      <c r="H104" s="96">
        <v>16270.386247</v>
      </c>
      <c r="I104" s="96">
        <v>62035.399365999998</v>
      </c>
      <c r="J104" s="96">
        <v>10192.965260000001</v>
      </c>
      <c r="K104" s="96">
        <v>5875.9910339999997</v>
      </c>
      <c r="L104" s="96">
        <v>159800.34090000001</v>
      </c>
      <c r="M104" s="96">
        <v>18980.710385999999</v>
      </c>
      <c r="N104" s="96">
        <v>5671.9463089999999</v>
      </c>
      <c r="O104" s="96">
        <v>309.67478899999998</v>
      </c>
      <c r="P104" s="96">
        <v>39059.744122999997</v>
      </c>
      <c r="Q104" s="96"/>
    </row>
    <row r="105" spans="3:17" x14ac:dyDescent="0.2">
      <c r="D105" s="30" t="s">
        <v>19</v>
      </c>
      <c r="E105" s="100">
        <v>155883.822831</v>
      </c>
      <c r="F105" s="96"/>
      <c r="G105" s="96">
        <v>107512.907502</v>
      </c>
      <c r="H105" s="96">
        <v>8548.2588030000006</v>
      </c>
      <c r="I105" s="96">
        <v>64634.626957</v>
      </c>
      <c r="J105" s="96">
        <v>13290.156647</v>
      </c>
      <c r="K105" s="96">
        <v>6080.601009</v>
      </c>
      <c r="L105" s="96">
        <v>143475.64648699999</v>
      </c>
      <c r="M105" s="96">
        <v>15949.157386000001</v>
      </c>
      <c r="N105" s="96">
        <v>6775.9108720000004</v>
      </c>
      <c r="O105" s="96">
        <v>772.19744100000003</v>
      </c>
      <c r="P105" s="96">
        <v>43910.852549000003</v>
      </c>
      <c r="Q105" s="96"/>
    </row>
    <row r="106" spans="3:17" x14ac:dyDescent="0.2">
      <c r="D106" s="30" t="s">
        <v>20</v>
      </c>
      <c r="E106" s="100">
        <v>159902.50302</v>
      </c>
      <c r="F106" s="96"/>
      <c r="G106" s="96">
        <v>88394.265226999996</v>
      </c>
      <c r="H106" s="96">
        <v>14117.742432999999</v>
      </c>
      <c r="I106" s="96">
        <v>46718.489538000002</v>
      </c>
      <c r="J106" s="96">
        <v>12552.222841999999</v>
      </c>
      <c r="K106" s="96">
        <v>6024.1290589999999</v>
      </c>
      <c r="L106" s="96">
        <v>176599.93561499999</v>
      </c>
      <c r="M106" s="96">
        <v>19276.614103</v>
      </c>
      <c r="N106" s="96">
        <v>7960.9075899999998</v>
      </c>
      <c r="O106" s="96">
        <v>397.7647</v>
      </c>
      <c r="P106" s="96">
        <v>48757.025443999999</v>
      </c>
      <c r="Q106" s="96"/>
    </row>
    <row r="107" spans="3:17" x14ac:dyDescent="0.2">
      <c r="D107" s="30" t="s">
        <v>21</v>
      </c>
      <c r="E107" s="100">
        <v>160116.96992800001</v>
      </c>
      <c r="F107" s="96"/>
      <c r="G107" s="96">
        <v>99473.941728999998</v>
      </c>
      <c r="H107" s="96">
        <v>20646.38234</v>
      </c>
      <c r="I107" s="96">
        <v>65936.331135999993</v>
      </c>
      <c r="J107" s="96">
        <v>13550.321964000001</v>
      </c>
      <c r="K107" s="96">
        <v>5565.821089</v>
      </c>
      <c r="L107" s="96">
        <v>158329.31261699999</v>
      </c>
      <c r="M107" s="96">
        <v>17078.187397999998</v>
      </c>
      <c r="N107" s="96">
        <v>7632.034627</v>
      </c>
      <c r="O107" s="96">
        <v>862.40574700000002</v>
      </c>
      <c r="P107" s="96">
        <v>46865.706057000003</v>
      </c>
      <c r="Q107" s="96"/>
    </row>
    <row r="108" spans="3:17" x14ac:dyDescent="0.2">
      <c r="D108" s="31" t="s">
        <v>22</v>
      </c>
      <c r="E108" s="102">
        <v>111908.380049</v>
      </c>
      <c r="F108" s="103"/>
      <c r="G108" s="103">
        <v>117339.340384</v>
      </c>
      <c r="H108" s="103">
        <v>23098.952809999999</v>
      </c>
      <c r="I108" s="103">
        <v>80135.687504999994</v>
      </c>
      <c r="J108" s="103">
        <v>14733.792004999999</v>
      </c>
      <c r="K108" s="103">
        <v>4843.8942790000001</v>
      </c>
      <c r="L108" s="103">
        <v>203971.863881</v>
      </c>
      <c r="M108" s="103">
        <v>21428.405272</v>
      </c>
      <c r="N108" s="103">
        <v>6931.1357909999997</v>
      </c>
      <c r="O108" s="103">
        <v>781.99446799999998</v>
      </c>
      <c r="P108" s="103">
        <v>42127.382008</v>
      </c>
      <c r="Q108" s="103"/>
    </row>
    <row r="109" spans="3:17" x14ac:dyDescent="0.2">
      <c r="C109" s="33">
        <v>2016</v>
      </c>
      <c r="D109" s="29" t="s">
        <v>11</v>
      </c>
      <c r="E109" s="97">
        <v>99805.062116000001</v>
      </c>
      <c r="F109" s="98"/>
      <c r="G109" s="98">
        <v>111182.88463</v>
      </c>
      <c r="H109" s="98">
        <v>14850.776296</v>
      </c>
      <c r="I109" s="98">
        <v>31266.259898</v>
      </c>
      <c r="J109" s="98">
        <v>13328.540316000001</v>
      </c>
      <c r="K109" s="98">
        <v>3472.193127</v>
      </c>
      <c r="L109" s="98">
        <v>172658.70858999999</v>
      </c>
      <c r="M109" s="98">
        <v>11230.050504999999</v>
      </c>
      <c r="N109" s="98">
        <v>6023.6238350000003</v>
      </c>
      <c r="O109" s="98">
        <v>531.22901400000001</v>
      </c>
      <c r="P109" s="98">
        <v>35798.367699000002</v>
      </c>
      <c r="Q109" s="98"/>
    </row>
    <row r="110" spans="3:17" x14ac:dyDescent="0.2">
      <c r="D110" s="30" t="s">
        <v>12</v>
      </c>
      <c r="E110" s="100">
        <v>69911.169504000005</v>
      </c>
      <c r="F110" s="96"/>
      <c r="G110" s="96">
        <v>88027.272647999998</v>
      </c>
      <c r="H110" s="96">
        <v>16273.125241</v>
      </c>
      <c r="I110" s="96">
        <v>48958.155491999998</v>
      </c>
      <c r="J110" s="96">
        <v>9415.401758</v>
      </c>
      <c r="K110" s="96">
        <v>3559.7685190000002</v>
      </c>
      <c r="L110" s="96">
        <v>154056.52185799999</v>
      </c>
      <c r="M110" s="96">
        <v>13830.750118</v>
      </c>
      <c r="N110" s="96">
        <v>4328.2148809999999</v>
      </c>
      <c r="O110" s="96">
        <v>522.92149199999994</v>
      </c>
      <c r="P110" s="96">
        <v>45365.844482</v>
      </c>
      <c r="Q110" s="96"/>
    </row>
    <row r="111" spans="3:17" x14ac:dyDescent="0.2">
      <c r="D111" s="30" t="s">
        <v>13</v>
      </c>
      <c r="E111" s="100">
        <v>81756.299507000003</v>
      </c>
      <c r="F111" s="96"/>
      <c r="G111" s="96">
        <v>110881.17407199999</v>
      </c>
      <c r="H111" s="96">
        <v>12973.096228</v>
      </c>
      <c r="I111" s="96">
        <v>52609.432919999999</v>
      </c>
      <c r="J111" s="96">
        <v>11288.331725</v>
      </c>
      <c r="K111" s="96">
        <v>5207.301802</v>
      </c>
      <c r="L111" s="96">
        <v>148751.96458299999</v>
      </c>
      <c r="M111" s="96">
        <v>18205.855646</v>
      </c>
      <c r="N111" s="96">
        <v>3360.3041280000002</v>
      </c>
      <c r="O111" s="96">
        <v>432.63481999999999</v>
      </c>
      <c r="P111" s="96">
        <v>96904.787815000003</v>
      </c>
      <c r="Q111" s="96"/>
    </row>
    <row r="112" spans="3:17" x14ac:dyDescent="0.2">
      <c r="D112" s="30" t="s">
        <v>14</v>
      </c>
      <c r="E112" s="100">
        <v>76548.424771000005</v>
      </c>
      <c r="F112" s="96"/>
      <c r="G112" s="96">
        <v>93166.939008000001</v>
      </c>
      <c r="H112" s="96">
        <v>15222.931919000001</v>
      </c>
      <c r="I112" s="96">
        <v>48448.489457999996</v>
      </c>
      <c r="J112" s="96"/>
      <c r="K112" s="96">
        <v>5690.0315529999998</v>
      </c>
      <c r="L112" s="96">
        <v>132300.23962099999</v>
      </c>
      <c r="M112" s="96"/>
      <c r="N112" s="96">
        <v>3693.008824</v>
      </c>
      <c r="O112" s="96">
        <v>346.90316200000001</v>
      </c>
      <c r="P112" s="96">
        <v>96046.128337000002</v>
      </c>
      <c r="Q112" s="96">
        <v>16281.774674</v>
      </c>
    </row>
    <row r="113" spans="3:17" x14ac:dyDescent="0.2">
      <c r="D113" s="30" t="s">
        <v>15</v>
      </c>
      <c r="E113" s="100">
        <v>87998.860912999997</v>
      </c>
      <c r="F113" s="96"/>
      <c r="G113" s="96">
        <v>96558.146865999995</v>
      </c>
      <c r="H113" s="96">
        <v>13656.803871</v>
      </c>
      <c r="I113" s="96">
        <v>52818.990470999997</v>
      </c>
      <c r="J113" s="96"/>
      <c r="K113" s="96">
        <v>3490.193045</v>
      </c>
      <c r="L113" s="96">
        <v>128272.99353399999</v>
      </c>
      <c r="M113" s="96"/>
      <c r="N113" s="96">
        <v>3314.2557360000001</v>
      </c>
      <c r="O113" s="96">
        <v>219.24830900000001</v>
      </c>
      <c r="P113" s="96">
        <v>94870.458637000003</v>
      </c>
      <c r="Q113" s="96">
        <v>32229.126821999998</v>
      </c>
    </row>
    <row r="114" spans="3:17" x14ac:dyDescent="0.2">
      <c r="D114" s="30" t="s">
        <v>16</v>
      </c>
      <c r="E114" s="100">
        <v>81607.974356999999</v>
      </c>
      <c r="F114" s="96"/>
      <c r="G114" s="96">
        <v>65006.190877000001</v>
      </c>
      <c r="H114" s="96">
        <v>13259.895858</v>
      </c>
      <c r="I114" s="96">
        <v>62183.162712999998</v>
      </c>
      <c r="J114" s="96"/>
      <c r="K114" s="96">
        <v>3765.79916</v>
      </c>
      <c r="L114" s="96">
        <v>122422.209411</v>
      </c>
      <c r="M114" s="96"/>
      <c r="N114" s="96">
        <v>3545.2063459999999</v>
      </c>
      <c r="O114" s="96">
        <v>1698.6354060000001</v>
      </c>
      <c r="P114" s="96">
        <v>71531.031008000005</v>
      </c>
      <c r="Q114" s="96">
        <v>18760.156853</v>
      </c>
    </row>
    <row r="115" spans="3:17" x14ac:dyDescent="0.2">
      <c r="D115" s="30" t="s">
        <v>17</v>
      </c>
      <c r="E115" s="100">
        <v>76178.334795999996</v>
      </c>
      <c r="F115" s="96"/>
      <c r="G115" s="96">
        <v>65895.578691000002</v>
      </c>
      <c r="H115" s="96">
        <v>13193.497057</v>
      </c>
      <c r="I115" s="96">
        <v>61280.205596</v>
      </c>
      <c r="J115" s="96"/>
      <c r="K115" s="96">
        <v>4264.593844</v>
      </c>
      <c r="L115" s="96">
        <v>117125.8238</v>
      </c>
      <c r="M115" s="96"/>
      <c r="N115" s="96">
        <v>5724.5523590000003</v>
      </c>
      <c r="O115" s="96">
        <v>1377.490579</v>
      </c>
      <c r="P115" s="96">
        <v>71839.823659000001</v>
      </c>
      <c r="Q115" s="96">
        <v>18777.819631999999</v>
      </c>
    </row>
    <row r="116" spans="3:17" x14ac:dyDescent="0.2">
      <c r="D116" s="30" t="s">
        <v>18</v>
      </c>
      <c r="E116" s="100">
        <v>94371.205673999997</v>
      </c>
      <c r="F116" s="96"/>
      <c r="G116" s="96">
        <v>84761.112145000006</v>
      </c>
      <c r="H116" s="96">
        <v>14773.3318</v>
      </c>
      <c r="I116" s="96">
        <v>64356.682560000001</v>
      </c>
      <c r="J116" s="96"/>
      <c r="K116" s="96">
        <v>4918.5523210000001</v>
      </c>
      <c r="L116" s="96">
        <v>116564.93328300001</v>
      </c>
      <c r="M116" s="96"/>
      <c r="N116" s="96">
        <v>4711.1258399999997</v>
      </c>
      <c r="O116" s="96">
        <v>1869.9486939999999</v>
      </c>
      <c r="P116" s="96">
        <v>74078.295220999993</v>
      </c>
      <c r="Q116" s="96">
        <v>31110.219795000001</v>
      </c>
    </row>
    <row r="117" spans="3:17" x14ac:dyDescent="0.2">
      <c r="D117" s="30" t="s">
        <v>19</v>
      </c>
      <c r="E117" s="100">
        <v>87512.844626000006</v>
      </c>
      <c r="F117" s="96"/>
      <c r="G117" s="96">
        <v>90223.833924000006</v>
      </c>
      <c r="H117" s="96">
        <v>16429.840260000001</v>
      </c>
      <c r="I117" s="96">
        <v>79970.477482000002</v>
      </c>
      <c r="J117" s="96"/>
      <c r="K117" s="96">
        <v>4762.8998869999996</v>
      </c>
      <c r="L117" s="96">
        <v>102015.703116</v>
      </c>
      <c r="M117" s="96"/>
      <c r="N117" s="96">
        <v>1549.9934470000001</v>
      </c>
      <c r="O117" s="96">
        <v>1546.2398009999999</v>
      </c>
      <c r="P117" s="96">
        <v>59245.869736000001</v>
      </c>
      <c r="Q117" s="96">
        <v>25076.777894999999</v>
      </c>
    </row>
    <row r="118" spans="3:17" x14ac:dyDescent="0.2">
      <c r="D118" s="30" t="s">
        <v>20</v>
      </c>
      <c r="E118" s="100">
        <v>87071.238624999998</v>
      </c>
      <c r="F118" s="96"/>
      <c r="G118" s="96">
        <v>57884.204809000003</v>
      </c>
      <c r="H118" s="96">
        <v>18904.916494000001</v>
      </c>
      <c r="I118" s="96">
        <v>61841.831943999998</v>
      </c>
      <c r="J118" s="96"/>
      <c r="K118" s="96">
        <v>4541.1091479999995</v>
      </c>
      <c r="L118" s="96">
        <v>95520.212606999994</v>
      </c>
      <c r="M118" s="96"/>
      <c r="N118" s="96">
        <v>856.62900000000002</v>
      </c>
      <c r="O118" s="96">
        <v>1681.5521980000001</v>
      </c>
      <c r="P118" s="96">
        <v>42176.442043000003</v>
      </c>
      <c r="Q118" s="96">
        <v>28035.916269000001</v>
      </c>
    </row>
    <row r="119" spans="3:17" x14ac:dyDescent="0.2">
      <c r="D119" s="30" t="s">
        <v>21</v>
      </c>
      <c r="E119" s="100">
        <v>110432.397689</v>
      </c>
      <c r="F119" s="96"/>
      <c r="G119" s="96">
        <v>86769.170985000004</v>
      </c>
      <c r="H119" s="96">
        <v>26068.023374</v>
      </c>
      <c r="I119" s="96">
        <v>97014.470105</v>
      </c>
      <c r="J119" s="96"/>
      <c r="K119" s="96">
        <v>5567.6690619999999</v>
      </c>
      <c r="L119" s="96">
        <v>125115.230561</v>
      </c>
      <c r="M119" s="96"/>
      <c r="N119" s="96">
        <v>4203.2267460000003</v>
      </c>
      <c r="O119" s="96">
        <v>2552.6563540000002</v>
      </c>
      <c r="P119" s="96">
        <v>51602.062386999998</v>
      </c>
      <c r="Q119" s="96">
        <v>35862.577154999999</v>
      </c>
    </row>
    <row r="120" spans="3:17" x14ac:dyDescent="0.2">
      <c r="D120" s="31" t="s">
        <v>22</v>
      </c>
      <c r="E120" s="102">
        <v>118627.008529</v>
      </c>
      <c r="F120" s="103"/>
      <c r="G120" s="103">
        <v>105955.75810399999</v>
      </c>
      <c r="H120" s="103">
        <v>40424.43346</v>
      </c>
      <c r="I120" s="103">
        <v>124321.80989999999</v>
      </c>
      <c r="J120" s="103"/>
      <c r="K120" s="103">
        <v>7115.5237219999999</v>
      </c>
      <c r="L120" s="103">
        <v>121268.674797</v>
      </c>
      <c r="M120" s="103"/>
      <c r="N120" s="103">
        <v>4920.5153369999998</v>
      </c>
      <c r="O120" s="103">
        <v>2695.2721120000001</v>
      </c>
      <c r="P120" s="103">
        <v>54697.691089</v>
      </c>
      <c r="Q120" s="103">
        <v>36913.595912999997</v>
      </c>
    </row>
    <row r="121" spans="3:17" x14ac:dyDescent="0.2">
      <c r="C121" s="33">
        <v>2017</v>
      </c>
      <c r="D121" s="29" t="s">
        <v>11</v>
      </c>
      <c r="E121" s="97">
        <v>99701.520745999995</v>
      </c>
      <c r="F121" s="98"/>
      <c r="G121" s="98">
        <v>103735.397599</v>
      </c>
      <c r="H121" s="98">
        <v>15482.810288000001</v>
      </c>
      <c r="I121" s="98">
        <v>72344.527539999995</v>
      </c>
      <c r="J121" s="98"/>
      <c r="K121" s="98">
        <v>6664.2355120000002</v>
      </c>
      <c r="L121" s="98">
        <v>101995.849688</v>
      </c>
      <c r="M121" s="98"/>
      <c r="N121" s="98">
        <v>4137.2386919999999</v>
      </c>
      <c r="O121" s="98">
        <v>2608.4487490000001</v>
      </c>
      <c r="P121" s="98">
        <v>57102.955977999998</v>
      </c>
      <c r="Q121" s="98">
        <v>22676.642973000002</v>
      </c>
    </row>
    <row r="122" spans="3:17" s="47" customFormat="1" x14ac:dyDescent="0.2">
      <c r="D122" s="30" t="s">
        <v>12</v>
      </c>
      <c r="E122" s="100">
        <v>95202.216321</v>
      </c>
      <c r="F122" s="96"/>
      <c r="G122" s="96">
        <v>93829.073848999993</v>
      </c>
      <c r="H122" s="96">
        <v>14394.600012999999</v>
      </c>
      <c r="I122" s="96">
        <v>83996.197056999998</v>
      </c>
      <c r="J122" s="96"/>
      <c r="K122" s="96">
        <v>3650.153742</v>
      </c>
      <c r="L122" s="96">
        <v>97362.267882</v>
      </c>
      <c r="M122" s="96"/>
      <c r="N122" s="96">
        <v>4603.4497000000001</v>
      </c>
      <c r="O122" s="96">
        <v>1717.1918149999999</v>
      </c>
      <c r="P122" s="96">
        <v>53385.704957000002</v>
      </c>
      <c r="Q122" s="96">
        <v>24900.085050999998</v>
      </c>
    </row>
    <row r="123" spans="3:17" s="47" customFormat="1" x14ac:dyDescent="0.2">
      <c r="D123" s="30" t="s">
        <v>13</v>
      </c>
      <c r="E123" s="100">
        <v>126170.17017500001</v>
      </c>
      <c r="F123" s="96"/>
      <c r="G123" s="96">
        <v>111518.60573</v>
      </c>
      <c r="H123" s="96">
        <v>20898.639287999998</v>
      </c>
      <c r="I123" s="96">
        <v>117144.214637</v>
      </c>
      <c r="J123" s="96"/>
      <c r="K123" s="96">
        <v>7378.4578380000003</v>
      </c>
      <c r="L123" s="96">
        <v>117110.123934</v>
      </c>
      <c r="M123" s="96"/>
      <c r="N123" s="96">
        <v>3226.314977</v>
      </c>
      <c r="O123" s="96">
        <v>2196.6046660000002</v>
      </c>
      <c r="P123" s="96">
        <v>67697.528961000004</v>
      </c>
      <c r="Q123" s="96">
        <v>36350.086064000003</v>
      </c>
    </row>
    <row r="124" spans="3:17" s="47" customFormat="1" x14ac:dyDescent="0.2">
      <c r="D124" s="30" t="s">
        <v>14</v>
      </c>
      <c r="E124" s="100">
        <v>89784.131768000007</v>
      </c>
      <c r="F124" s="96"/>
      <c r="G124" s="96">
        <v>82703.841277</v>
      </c>
      <c r="H124" s="96">
        <v>15746.563447</v>
      </c>
      <c r="I124" s="96">
        <v>66814.983422999998</v>
      </c>
      <c r="J124" s="96"/>
      <c r="K124" s="96">
        <v>5481.3170959999998</v>
      </c>
      <c r="L124" s="96">
        <v>89352.027342999994</v>
      </c>
      <c r="M124" s="96"/>
      <c r="N124" s="96">
        <v>4631.7429430000002</v>
      </c>
      <c r="O124" s="96">
        <v>2543.9515230000002</v>
      </c>
      <c r="P124" s="96">
        <v>61143.386994</v>
      </c>
      <c r="Q124" s="96">
        <v>34095.162729999996</v>
      </c>
    </row>
    <row r="125" spans="3:17" s="47" customFormat="1" x14ac:dyDescent="0.2">
      <c r="D125" s="30" t="s">
        <v>15</v>
      </c>
      <c r="E125" s="3">
        <v>112605.13441100001</v>
      </c>
      <c r="F125" s="6"/>
      <c r="G125" s="6">
        <v>103107.972713</v>
      </c>
      <c r="H125" s="6">
        <v>19754.117245000001</v>
      </c>
      <c r="I125" s="6">
        <v>118809.634576</v>
      </c>
      <c r="J125" s="6"/>
      <c r="K125" s="6">
        <v>9700.3353380000008</v>
      </c>
      <c r="L125" s="6">
        <v>99114.615061999997</v>
      </c>
      <c r="M125" s="96"/>
      <c r="N125" s="96">
        <v>5075.435974</v>
      </c>
      <c r="O125" s="96">
        <v>2570.2998160000002</v>
      </c>
      <c r="P125" s="96">
        <v>83979.527340000001</v>
      </c>
      <c r="Q125" s="96">
        <v>45853.814171999999</v>
      </c>
    </row>
    <row r="126" spans="3:17" s="47" customFormat="1" x14ac:dyDescent="0.2">
      <c r="D126" s="30" t="s">
        <v>16</v>
      </c>
      <c r="E126" s="3">
        <v>124201.6401</v>
      </c>
      <c r="F126" s="6"/>
      <c r="G126" s="6">
        <v>107529.453782</v>
      </c>
      <c r="H126" s="6">
        <v>25256.519474000001</v>
      </c>
      <c r="I126" s="6">
        <v>108218.820748</v>
      </c>
      <c r="J126" s="6"/>
      <c r="K126" s="6">
        <v>9753.3483849999993</v>
      </c>
      <c r="L126" s="6">
        <v>108087.00530800001</v>
      </c>
      <c r="M126" s="96"/>
      <c r="N126" s="96">
        <v>5808.9288310000002</v>
      </c>
      <c r="O126" s="96">
        <v>2184.0250980000001</v>
      </c>
      <c r="P126" s="96">
        <v>80792.634401999996</v>
      </c>
      <c r="Q126" s="96">
        <v>40784.668455999999</v>
      </c>
    </row>
    <row r="127" spans="3:17" s="47" customFormat="1" x14ac:dyDescent="0.2">
      <c r="D127" s="30" t="s">
        <v>17</v>
      </c>
      <c r="E127" s="3">
        <v>126043.992873</v>
      </c>
      <c r="F127" s="6"/>
      <c r="G127" s="6">
        <v>85205.297315000003</v>
      </c>
      <c r="H127" s="6">
        <v>22607.201182000001</v>
      </c>
      <c r="I127" s="6">
        <v>120596.425468</v>
      </c>
      <c r="J127" s="6"/>
      <c r="K127" s="6">
        <v>11814.57482</v>
      </c>
      <c r="L127" s="6">
        <v>118650.699633</v>
      </c>
      <c r="M127" s="96"/>
      <c r="N127" s="96">
        <v>9459.4710630000009</v>
      </c>
      <c r="O127" s="96">
        <v>3131.6136459999998</v>
      </c>
      <c r="P127" s="96">
        <v>74509.938091999997</v>
      </c>
      <c r="Q127" s="96">
        <v>36133.557735000002</v>
      </c>
    </row>
    <row r="128" spans="3:17" s="47" customFormat="1" x14ac:dyDescent="0.2">
      <c r="D128" s="30" t="s">
        <v>18</v>
      </c>
      <c r="E128" s="3">
        <v>149932.33074999999</v>
      </c>
      <c r="F128" s="6"/>
      <c r="G128" s="6">
        <v>111433.652313</v>
      </c>
      <c r="H128" s="6">
        <v>21708.146405</v>
      </c>
      <c r="I128" s="6">
        <v>94213.455212999994</v>
      </c>
      <c r="J128" s="6"/>
      <c r="K128" s="6">
        <v>12417.663269000001</v>
      </c>
      <c r="L128" s="6">
        <v>128960.360974</v>
      </c>
      <c r="M128" s="96"/>
      <c r="N128" s="96">
        <v>9529.6821810000001</v>
      </c>
      <c r="O128" s="96">
        <v>2060.6129179999998</v>
      </c>
      <c r="P128" s="96">
        <v>93172.833098999996</v>
      </c>
      <c r="Q128" s="96">
        <v>45524.886114000001</v>
      </c>
    </row>
    <row r="129" spans="2:18" s="47" customFormat="1" x14ac:dyDescent="0.2">
      <c r="D129" s="30" t="s">
        <v>19</v>
      </c>
      <c r="E129" s="3">
        <v>128934.709632</v>
      </c>
      <c r="F129" s="6"/>
      <c r="G129" s="6">
        <v>114958.029974</v>
      </c>
      <c r="H129" s="6">
        <v>31854.030214999999</v>
      </c>
      <c r="I129" s="6">
        <v>124616.941466</v>
      </c>
      <c r="J129" s="6"/>
      <c r="K129" s="6">
        <v>11468.67412</v>
      </c>
      <c r="L129" s="6">
        <v>119342.829591</v>
      </c>
      <c r="M129" s="96"/>
      <c r="N129" s="96">
        <v>8976.4442010000002</v>
      </c>
      <c r="O129" s="96">
        <v>1983.0301260000001</v>
      </c>
      <c r="P129" s="96">
        <v>86250.797261</v>
      </c>
      <c r="Q129" s="96">
        <v>38352.233678999997</v>
      </c>
    </row>
    <row r="130" spans="2:18" s="47" customFormat="1" x14ac:dyDescent="0.2">
      <c r="D130" s="30" t="s">
        <v>20</v>
      </c>
      <c r="E130" s="3">
        <v>138646.78518199999</v>
      </c>
      <c r="F130" s="6"/>
      <c r="G130" s="6">
        <v>112765.16082799999</v>
      </c>
      <c r="H130" s="6">
        <v>26334.142156999998</v>
      </c>
      <c r="I130" s="6">
        <v>121943.070675</v>
      </c>
      <c r="J130" s="6"/>
      <c r="K130" s="6">
        <v>14335.285746</v>
      </c>
      <c r="L130" s="6">
        <v>127237.081817</v>
      </c>
      <c r="M130" s="96"/>
      <c r="N130" s="96">
        <v>8897.1574689999998</v>
      </c>
      <c r="O130" s="96">
        <v>2510.6605570000002</v>
      </c>
      <c r="P130" s="96">
        <v>101302.647858</v>
      </c>
      <c r="Q130" s="96">
        <v>41215.49278</v>
      </c>
    </row>
    <row r="131" spans="2:18" s="47" customFormat="1" x14ac:dyDescent="0.2">
      <c r="D131" s="30" t="s">
        <v>21</v>
      </c>
      <c r="E131" s="3">
        <v>135119.31850699999</v>
      </c>
      <c r="F131" s="6"/>
      <c r="G131" s="6">
        <v>106691.85656499999</v>
      </c>
      <c r="H131" s="6">
        <v>31552.696261000001</v>
      </c>
      <c r="I131" s="6">
        <v>119370.205747</v>
      </c>
      <c r="J131" s="6"/>
      <c r="K131" s="6">
        <v>13108.800956999999</v>
      </c>
      <c r="L131" s="6">
        <v>154040.98443400001</v>
      </c>
      <c r="M131" s="96"/>
      <c r="N131" s="96">
        <v>11015.450341</v>
      </c>
      <c r="O131" s="96">
        <v>2816.2379839999999</v>
      </c>
      <c r="P131" s="96">
        <v>92387.591054999997</v>
      </c>
      <c r="Q131" s="96">
        <v>56395.359068999998</v>
      </c>
    </row>
    <row r="132" spans="2:18" s="47" customFormat="1" x14ac:dyDescent="0.2">
      <c r="D132" s="30" t="s">
        <v>22</v>
      </c>
      <c r="E132" s="3">
        <v>107365.996392</v>
      </c>
      <c r="F132" s="6"/>
      <c r="G132" s="6">
        <v>111065.340308</v>
      </c>
      <c r="H132" s="6">
        <v>35990.518733999997</v>
      </c>
      <c r="I132" s="6">
        <v>134483.16476499999</v>
      </c>
      <c r="J132" s="6"/>
      <c r="K132" s="6">
        <v>11357.403555000001</v>
      </c>
      <c r="L132" s="6">
        <v>151679.70084199999</v>
      </c>
      <c r="M132" s="96"/>
      <c r="N132" s="96">
        <v>6163.0701959999997</v>
      </c>
      <c r="O132" s="96">
        <v>5230.0456979999999</v>
      </c>
      <c r="P132" s="96">
        <v>84429.787265000006</v>
      </c>
      <c r="Q132" s="96">
        <v>41407.382471999998</v>
      </c>
    </row>
    <row r="133" spans="2:18" x14ac:dyDescent="0.2">
      <c r="C133" s="33">
        <v>2018</v>
      </c>
      <c r="D133" s="29" t="s">
        <v>11</v>
      </c>
      <c r="E133" s="5">
        <v>107170.782773</v>
      </c>
      <c r="F133" s="7"/>
      <c r="G133" s="7">
        <v>105866.861574</v>
      </c>
      <c r="H133" s="7">
        <v>22975.552190999999</v>
      </c>
      <c r="I133" s="7">
        <v>95954.999930999998</v>
      </c>
      <c r="J133" s="7"/>
      <c r="K133" s="7">
        <v>11305.161598000001</v>
      </c>
      <c r="L133" s="7">
        <v>143918.86209800001</v>
      </c>
      <c r="M133" s="98"/>
      <c r="N133" s="98">
        <v>8103.0404390000003</v>
      </c>
      <c r="O133" s="98">
        <v>3022.4858589999999</v>
      </c>
      <c r="P133" s="98">
        <v>80362.335454</v>
      </c>
      <c r="Q133" s="98">
        <v>39687.325361000003</v>
      </c>
      <c r="R133" s="47"/>
    </row>
    <row r="134" spans="2:18" s="47" customFormat="1" x14ac:dyDescent="0.2">
      <c r="D134" s="30" t="s">
        <v>12</v>
      </c>
      <c r="E134" s="3">
        <v>77099.118789999993</v>
      </c>
      <c r="F134" s="6"/>
      <c r="G134" s="6">
        <v>99437.068442000003</v>
      </c>
      <c r="H134" s="6">
        <v>21623.837520000001</v>
      </c>
      <c r="I134" s="6">
        <v>81978.669762000005</v>
      </c>
      <c r="J134" s="6"/>
      <c r="K134" s="6">
        <v>9300.1727659999997</v>
      </c>
      <c r="L134" s="6">
        <v>130622.346988</v>
      </c>
      <c r="M134" s="96"/>
      <c r="N134" s="96">
        <v>7604.3113030000004</v>
      </c>
      <c r="O134" s="96">
        <v>4965.9660809999996</v>
      </c>
      <c r="P134" s="96">
        <v>70660.336280999996</v>
      </c>
      <c r="Q134" s="96">
        <v>38895.317949999997</v>
      </c>
    </row>
    <row r="135" spans="2:18" s="47" customFormat="1" x14ac:dyDescent="0.2">
      <c r="D135" s="30" t="s">
        <v>13</v>
      </c>
      <c r="E135" s="3">
        <v>86509.532544999995</v>
      </c>
      <c r="F135" s="6"/>
      <c r="G135" s="6">
        <v>114624.339504</v>
      </c>
      <c r="H135" s="6">
        <v>20942.346355000001</v>
      </c>
      <c r="I135" s="6">
        <v>88531.975525999995</v>
      </c>
      <c r="J135" s="6"/>
      <c r="K135" s="6">
        <v>8031.1853419999998</v>
      </c>
      <c r="L135" s="6">
        <v>132647.83944899999</v>
      </c>
      <c r="M135" s="96"/>
      <c r="N135" s="96">
        <v>6862.2223469999999</v>
      </c>
      <c r="O135" s="96">
        <v>2718.8786559999999</v>
      </c>
      <c r="P135" s="96">
        <v>74148.338109000004</v>
      </c>
      <c r="Q135" s="96">
        <v>42420.048903000003</v>
      </c>
    </row>
    <row r="136" spans="2:18" s="47" customFormat="1" x14ac:dyDescent="0.2">
      <c r="D136" s="30" t="s">
        <v>14</v>
      </c>
      <c r="E136" s="3">
        <v>96919.163635999997</v>
      </c>
      <c r="F136" s="6"/>
      <c r="G136" s="6">
        <v>91672.447423000005</v>
      </c>
      <c r="H136" s="6">
        <v>22145.324488999999</v>
      </c>
      <c r="I136" s="6">
        <v>84333.324603999994</v>
      </c>
      <c r="J136" s="6"/>
      <c r="K136" s="6">
        <v>7774.9702509999997</v>
      </c>
      <c r="L136" s="6">
        <v>151876.45185099999</v>
      </c>
      <c r="M136" s="96"/>
      <c r="N136" s="96">
        <v>5171.2754349999996</v>
      </c>
      <c r="O136" s="96">
        <v>4112.7313610000001</v>
      </c>
      <c r="P136" s="96">
        <v>67913.416354999994</v>
      </c>
      <c r="Q136" s="96">
        <v>54111.239923000001</v>
      </c>
    </row>
    <row r="140" spans="2:18" x14ac:dyDescent="0.2">
      <c r="B140" s="33" t="s">
        <v>2</v>
      </c>
      <c r="C140" s="33">
        <v>2013</v>
      </c>
      <c r="D140" s="29" t="s">
        <v>11</v>
      </c>
      <c r="E140" s="97">
        <v>1094</v>
      </c>
      <c r="F140" s="98">
        <v>4</v>
      </c>
      <c r="G140" s="98">
        <v>1470</v>
      </c>
      <c r="H140" s="98">
        <v>632</v>
      </c>
      <c r="I140" s="98">
        <v>851</v>
      </c>
      <c r="J140" s="98">
        <v>400</v>
      </c>
      <c r="K140" s="98">
        <v>68</v>
      </c>
      <c r="L140" s="98">
        <v>1477</v>
      </c>
      <c r="M140" s="98">
        <v>280</v>
      </c>
      <c r="N140" s="98">
        <v>121</v>
      </c>
      <c r="O140" s="98">
        <v>132</v>
      </c>
      <c r="P140" s="98">
        <v>424</v>
      </c>
      <c r="Q140" s="98"/>
    </row>
    <row r="141" spans="2:18" x14ac:dyDescent="0.2">
      <c r="D141" s="30" t="s">
        <v>12</v>
      </c>
      <c r="E141" s="100">
        <v>1489</v>
      </c>
      <c r="F141" s="96">
        <v>3</v>
      </c>
      <c r="G141" s="96">
        <v>1351</v>
      </c>
      <c r="H141" s="96">
        <v>662</v>
      </c>
      <c r="I141" s="96">
        <v>920</v>
      </c>
      <c r="J141" s="96">
        <v>314</v>
      </c>
      <c r="K141" s="96">
        <v>51</v>
      </c>
      <c r="L141" s="96">
        <v>1264</v>
      </c>
      <c r="M141" s="96">
        <v>217</v>
      </c>
      <c r="N141" s="96">
        <v>87</v>
      </c>
      <c r="O141" s="96">
        <v>103</v>
      </c>
      <c r="P141" s="96">
        <v>613</v>
      </c>
      <c r="Q141" s="96"/>
    </row>
    <row r="142" spans="2:18" x14ac:dyDescent="0.2">
      <c r="D142" s="30" t="s">
        <v>13</v>
      </c>
      <c r="E142" s="100">
        <v>1567</v>
      </c>
      <c r="F142" s="96">
        <v>3</v>
      </c>
      <c r="G142" s="96">
        <v>1828</v>
      </c>
      <c r="H142" s="96">
        <v>575</v>
      </c>
      <c r="I142" s="96">
        <v>949</v>
      </c>
      <c r="J142" s="96">
        <v>152</v>
      </c>
      <c r="K142" s="96">
        <v>46</v>
      </c>
      <c r="L142" s="96">
        <v>1284</v>
      </c>
      <c r="M142" s="96">
        <v>247</v>
      </c>
      <c r="N142" s="96">
        <v>90</v>
      </c>
      <c r="O142" s="96">
        <v>125</v>
      </c>
      <c r="P142" s="96">
        <v>674</v>
      </c>
      <c r="Q142" s="96"/>
    </row>
    <row r="143" spans="2:18" x14ac:dyDescent="0.2">
      <c r="D143" s="30" t="s">
        <v>14</v>
      </c>
      <c r="E143" s="100">
        <v>1533</v>
      </c>
      <c r="F143" s="96">
        <v>1</v>
      </c>
      <c r="G143" s="96">
        <v>1307</v>
      </c>
      <c r="H143" s="96">
        <v>507</v>
      </c>
      <c r="I143" s="96">
        <v>1083</v>
      </c>
      <c r="J143" s="96">
        <v>326</v>
      </c>
      <c r="K143" s="96">
        <v>43</v>
      </c>
      <c r="L143" s="96">
        <v>1370</v>
      </c>
      <c r="M143" s="96">
        <v>325</v>
      </c>
      <c r="N143" s="96">
        <v>106</v>
      </c>
      <c r="O143" s="96">
        <v>94</v>
      </c>
      <c r="P143" s="96">
        <v>749</v>
      </c>
      <c r="Q143" s="96"/>
    </row>
    <row r="144" spans="2:18" x14ac:dyDescent="0.2">
      <c r="D144" s="30" t="s">
        <v>15</v>
      </c>
      <c r="E144" s="100">
        <v>1309</v>
      </c>
      <c r="F144" s="96">
        <v>5</v>
      </c>
      <c r="G144" s="96">
        <v>1534</v>
      </c>
      <c r="H144" s="96">
        <v>438</v>
      </c>
      <c r="I144" s="96">
        <v>1005</v>
      </c>
      <c r="J144" s="96">
        <v>298</v>
      </c>
      <c r="K144" s="96">
        <v>65</v>
      </c>
      <c r="L144" s="96">
        <v>1361</v>
      </c>
      <c r="M144" s="96">
        <v>287</v>
      </c>
      <c r="N144" s="96">
        <v>82</v>
      </c>
      <c r="O144" s="96">
        <v>103</v>
      </c>
      <c r="P144" s="96">
        <v>649</v>
      </c>
      <c r="Q144" s="96"/>
    </row>
    <row r="145" spans="3:17" x14ac:dyDescent="0.2">
      <c r="D145" s="30" t="s">
        <v>16</v>
      </c>
      <c r="E145" s="100">
        <v>1261</v>
      </c>
      <c r="F145" s="96"/>
      <c r="G145" s="96">
        <v>1985</v>
      </c>
      <c r="H145" s="96">
        <v>440</v>
      </c>
      <c r="I145" s="96">
        <v>992</v>
      </c>
      <c r="J145" s="96">
        <v>427</v>
      </c>
      <c r="K145" s="96">
        <v>55</v>
      </c>
      <c r="L145" s="96">
        <v>1407</v>
      </c>
      <c r="M145" s="96">
        <v>314</v>
      </c>
      <c r="N145" s="96">
        <v>112</v>
      </c>
      <c r="O145" s="96">
        <v>114</v>
      </c>
      <c r="P145" s="96">
        <v>678</v>
      </c>
      <c r="Q145" s="96"/>
    </row>
    <row r="146" spans="3:17" x14ac:dyDescent="0.2">
      <c r="D146" s="30" t="s">
        <v>17</v>
      </c>
      <c r="E146" s="100">
        <v>1512</v>
      </c>
      <c r="F146" s="96">
        <v>3</v>
      </c>
      <c r="G146" s="96">
        <v>1348</v>
      </c>
      <c r="H146" s="96">
        <v>952</v>
      </c>
      <c r="I146" s="96">
        <v>850</v>
      </c>
      <c r="J146" s="96">
        <v>399</v>
      </c>
      <c r="K146" s="96">
        <v>41</v>
      </c>
      <c r="L146" s="96">
        <v>1564</v>
      </c>
      <c r="M146" s="96">
        <v>296</v>
      </c>
      <c r="N146" s="96">
        <v>107</v>
      </c>
      <c r="O146" s="96">
        <v>110</v>
      </c>
      <c r="P146" s="96">
        <v>761</v>
      </c>
      <c r="Q146" s="96"/>
    </row>
    <row r="147" spans="3:17" x14ac:dyDescent="0.2">
      <c r="D147" s="30" t="s">
        <v>18</v>
      </c>
      <c r="E147" s="100">
        <v>1234</v>
      </c>
      <c r="F147" s="96">
        <v>6</v>
      </c>
      <c r="G147" s="96">
        <v>1452</v>
      </c>
      <c r="H147" s="96">
        <v>789</v>
      </c>
      <c r="I147" s="96">
        <v>877</v>
      </c>
      <c r="J147" s="96">
        <v>477</v>
      </c>
      <c r="K147" s="96">
        <v>45</v>
      </c>
      <c r="L147" s="96">
        <v>1674</v>
      </c>
      <c r="M147" s="96">
        <v>264</v>
      </c>
      <c r="N147" s="96">
        <v>81</v>
      </c>
      <c r="O147" s="96">
        <v>90</v>
      </c>
      <c r="P147" s="96">
        <v>740</v>
      </c>
      <c r="Q147" s="96"/>
    </row>
    <row r="148" spans="3:17" x14ac:dyDescent="0.2">
      <c r="D148" s="30" t="s">
        <v>19</v>
      </c>
      <c r="E148" s="100">
        <v>1083</v>
      </c>
      <c r="F148" s="96">
        <v>1</v>
      </c>
      <c r="G148" s="96">
        <v>1945</v>
      </c>
      <c r="H148" s="96">
        <v>605</v>
      </c>
      <c r="I148" s="96">
        <v>933</v>
      </c>
      <c r="J148" s="96">
        <v>456</v>
      </c>
      <c r="K148" s="96">
        <v>44</v>
      </c>
      <c r="L148" s="96">
        <v>1386</v>
      </c>
      <c r="M148" s="96">
        <v>273</v>
      </c>
      <c r="N148" s="96">
        <v>109</v>
      </c>
      <c r="O148" s="96">
        <v>57</v>
      </c>
      <c r="P148" s="96">
        <v>536</v>
      </c>
      <c r="Q148" s="96"/>
    </row>
    <row r="149" spans="3:17" x14ac:dyDescent="0.2">
      <c r="D149" s="30" t="s">
        <v>20</v>
      </c>
      <c r="E149" s="100">
        <v>1406</v>
      </c>
      <c r="F149" s="96">
        <v>4</v>
      </c>
      <c r="G149" s="96">
        <v>1494</v>
      </c>
      <c r="H149" s="96">
        <v>782</v>
      </c>
      <c r="I149" s="96">
        <v>872</v>
      </c>
      <c r="J149" s="96">
        <v>548</v>
      </c>
      <c r="K149" s="96">
        <v>32</v>
      </c>
      <c r="L149" s="96">
        <v>1833</v>
      </c>
      <c r="M149" s="96">
        <v>332</v>
      </c>
      <c r="N149" s="96">
        <v>54</v>
      </c>
      <c r="O149" s="96">
        <v>105</v>
      </c>
      <c r="P149" s="96">
        <v>727</v>
      </c>
      <c r="Q149" s="96"/>
    </row>
    <row r="150" spans="3:17" x14ac:dyDescent="0.2">
      <c r="D150" s="30" t="s">
        <v>21</v>
      </c>
      <c r="E150" s="100">
        <v>1179</v>
      </c>
      <c r="F150" s="96">
        <v>5</v>
      </c>
      <c r="G150" s="96">
        <v>1378</v>
      </c>
      <c r="H150" s="96">
        <v>509</v>
      </c>
      <c r="I150" s="96">
        <v>868</v>
      </c>
      <c r="J150" s="96">
        <v>406</v>
      </c>
      <c r="K150" s="96">
        <v>45</v>
      </c>
      <c r="L150" s="96">
        <v>1758</v>
      </c>
      <c r="M150" s="96">
        <v>358</v>
      </c>
      <c r="N150" s="96">
        <v>33</v>
      </c>
      <c r="O150" s="96">
        <v>53</v>
      </c>
      <c r="P150" s="96">
        <v>670</v>
      </c>
      <c r="Q150" s="96"/>
    </row>
    <row r="151" spans="3:17" x14ac:dyDescent="0.2">
      <c r="C151" s="32"/>
      <c r="D151" s="31" t="s">
        <v>22</v>
      </c>
      <c r="E151" s="102">
        <v>1454</v>
      </c>
      <c r="F151" s="103">
        <v>5</v>
      </c>
      <c r="G151" s="103">
        <v>1964</v>
      </c>
      <c r="H151" s="103">
        <v>867</v>
      </c>
      <c r="I151" s="103">
        <v>833</v>
      </c>
      <c r="J151" s="103">
        <v>632</v>
      </c>
      <c r="K151" s="103">
        <v>36</v>
      </c>
      <c r="L151" s="103">
        <v>2112</v>
      </c>
      <c r="M151" s="103">
        <v>316</v>
      </c>
      <c r="N151" s="103">
        <v>20</v>
      </c>
      <c r="O151" s="103">
        <v>82</v>
      </c>
      <c r="P151" s="103">
        <v>796</v>
      </c>
      <c r="Q151" s="103"/>
    </row>
    <row r="152" spans="3:17" x14ac:dyDescent="0.2">
      <c r="C152">
        <v>2014</v>
      </c>
      <c r="D152" s="29" t="s">
        <v>11</v>
      </c>
      <c r="E152" s="97">
        <v>1549</v>
      </c>
      <c r="F152" s="98">
        <v>1</v>
      </c>
      <c r="G152" s="98">
        <v>1678</v>
      </c>
      <c r="H152" s="98">
        <v>800</v>
      </c>
      <c r="I152" s="98">
        <v>808</v>
      </c>
      <c r="J152" s="98">
        <v>541</v>
      </c>
      <c r="K152" s="98">
        <v>42</v>
      </c>
      <c r="L152" s="98">
        <v>2176</v>
      </c>
      <c r="M152" s="98">
        <v>322</v>
      </c>
      <c r="N152" s="98">
        <v>17</v>
      </c>
      <c r="O152" s="98">
        <v>108</v>
      </c>
      <c r="P152" s="98">
        <v>703</v>
      </c>
      <c r="Q152" s="98"/>
    </row>
    <row r="153" spans="3:17" x14ac:dyDescent="0.2">
      <c r="D153" s="30" t="s">
        <v>12</v>
      </c>
      <c r="E153" s="100">
        <v>1325</v>
      </c>
      <c r="F153" s="96"/>
      <c r="G153" s="96">
        <v>1449</v>
      </c>
      <c r="H153" s="96">
        <v>714</v>
      </c>
      <c r="I153" s="96">
        <v>908</v>
      </c>
      <c r="J153" s="96">
        <v>409</v>
      </c>
      <c r="K153" s="96">
        <v>31</v>
      </c>
      <c r="L153" s="96">
        <v>1984</v>
      </c>
      <c r="M153" s="96">
        <v>216</v>
      </c>
      <c r="N153" s="96">
        <v>14</v>
      </c>
      <c r="O153" s="96">
        <v>62</v>
      </c>
      <c r="P153" s="96">
        <v>567</v>
      </c>
      <c r="Q153" s="96"/>
    </row>
    <row r="154" spans="3:17" x14ac:dyDescent="0.2">
      <c r="D154" s="30" t="s">
        <v>13</v>
      </c>
      <c r="E154" s="100">
        <v>1407</v>
      </c>
      <c r="F154" s="96">
        <v>1</v>
      </c>
      <c r="G154" s="96">
        <v>1759</v>
      </c>
      <c r="H154" s="96">
        <v>576</v>
      </c>
      <c r="I154" s="96">
        <v>978</v>
      </c>
      <c r="J154" s="96">
        <v>525</v>
      </c>
      <c r="K154" s="96">
        <v>63</v>
      </c>
      <c r="L154" s="96">
        <v>2053</v>
      </c>
      <c r="M154" s="96">
        <v>344</v>
      </c>
      <c r="N154" s="96">
        <v>17</v>
      </c>
      <c r="O154" s="96">
        <v>93</v>
      </c>
      <c r="P154" s="96">
        <v>666</v>
      </c>
      <c r="Q154" s="96"/>
    </row>
    <row r="155" spans="3:17" x14ac:dyDescent="0.2">
      <c r="D155" s="30" t="s">
        <v>14</v>
      </c>
      <c r="E155" s="100">
        <v>1288</v>
      </c>
      <c r="F155" s="96"/>
      <c r="G155" s="96">
        <v>1435</v>
      </c>
      <c r="H155" s="96">
        <v>724</v>
      </c>
      <c r="I155" s="96">
        <v>841</v>
      </c>
      <c r="J155" s="96">
        <v>459</v>
      </c>
      <c r="K155" s="96">
        <v>61</v>
      </c>
      <c r="L155" s="96">
        <v>2344</v>
      </c>
      <c r="M155" s="96">
        <v>401</v>
      </c>
      <c r="N155" s="96">
        <v>12</v>
      </c>
      <c r="O155" s="96">
        <v>99</v>
      </c>
      <c r="P155" s="96">
        <v>672</v>
      </c>
      <c r="Q155" s="96"/>
    </row>
    <row r="156" spans="3:17" x14ac:dyDescent="0.2">
      <c r="D156" s="30" t="s">
        <v>15</v>
      </c>
      <c r="E156" s="100">
        <v>1256</v>
      </c>
      <c r="F156" s="96"/>
      <c r="G156" s="96">
        <v>1594</v>
      </c>
      <c r="H156" s="96">
        <v>559</v>
      </c>
      <c r="I156" s="96">
        <v>871</v>
      </c>
      <c r="J156" s="96">
        <v>397</v>
      </c>
      <c r="K156" s="96">
        <v>42</v>
      </c>
      <c r="L156" s="96">
        <v>2001</v>
      </c>
      <c r="M156" s="96">
        <v>315</v>
      </c>
      <c r="N156" s="96">
        <v>9</v>
      </c>
      <c r="O156" s="96">
        <v>67</v>
      </c>
      <c r="P156" s="96">
        <v>568</v>
      </c>
      <c r="Q156" s="96"/>
    </row>
    <row r="157" spans="3:17" x14ac:dyDescent="0.2">
      <c r="D157" s="30" t="s">
        <v>16</v>
      </c>
      <c r="E157" s="100">
        <v>1180</v>
      </c>
      <c r="F157" s="96"/>
      <c r="G157" s="96">
        <v>2389</v>
      </c>
      <c r="H157" s="96">
        <v>479</v>
      </c>
      <c r="I157" s="96">
        <v>953</v>
      </c>
      <c r="J157" s="96">
        <v>372</v>
      </c>
      <c r="K157" s="96">
        <v>50</v>
      </c>
      <c r="L157" s="96">
        <v>2079</v>
      </c>
      <c r="M157" s="96">
        <v>391</v>
      </c>
      <c r="N157" s="96">
        <v>15</v>
      </c>
      <c r="O157" s="96">
        <v>49</v>
      </c>
      <c r="P157" s="96">
        <v>552</v>
      </c>
      <c r="Q157" s="96"/>
    </row>
    <row r="158" spans="3:17" x14ac:dyDescent="0.2">
      <c r="D158" s="30" t="s">
        <v>17</v>
      </c>
      <c r="E158" s="100">
        <v>1271</v>
      </c>
      <c r="F158" s="96"/>
      <c r="G158" s="96">
        <v>2715</v>
      </c>
      <c r="H158" s="96">
        <v>671</v>
      </c>
      <c r="I158" s="96">
        <v>865</v>
      </c>
      <c r="J158" s="96">
        <v>319</v>
      </c>
      <c r="K158" s="96">
        <v>50</v>
      </c>
      <c r="L158" s="96">
        <v>2323</v>
      </c>
      <c r="M158" s="96">
        <v>325</v>
      </c>
      <c r="N158" s="96">
        <v>16</v>
      </c>
      <c r="O158" s="96">
        <v>41</v>
      </c>
      <c r="P158" s="96">
        <v>623</v>
      </c>
      <c r="Q158" s="96"/>
    </row>
    <row r="159" spans="3:17" x14ac:dyDescent="0.2">
      <c r="D159" s="30" t="s">
        <v>18</v>
      </c>
      <c r="E159" s="100">
        <v>1075</v>
      </c>
      <c r="F159" s="96"/>
      <c r="G159" s="96">
        <v>3709</v>
      </c>
      <c r="H159" s="96">
        <v>389</v>
      </c>
      <c r="I159" s="96">
        <v>846</v>
      </c>
      <c r="J159" s="96">
        <v>332</v>
      </c>
      <c r="K159" s="96">
        <v>45</v>
      </c>
      <c r="L159" s="96">
        <v>2253</v>
      </c>
      <c r="M159" s="96">
        <v>293</v>
      </c>
      <c r="N159" s="96">
        <v>14</v>
      </c>
      <c r="O159" s="96">
        <v>22</v>
      </c>
      <c r="P159" s="96">
        <v>618</v>
      </c>
      <c r="Q159" s="96"/>
    </row>
    <row r="160" spans="3:17" x14ac:dyDescent="0.2">
      <c r="D160" s="30" t="s">
        <v>19</v>
      </c>
      <c r="E160" s="100">
        <v>976</v>
      </c>
      <c r="F160" s="96"/>
      <c r="G160" s="96">
        <v>3616</v>
      </c>
      <c r="H160" s="96">
        <v>368</v>
      </c>
      <c r="I160" s="96">
        <v>911</v>
      </c>
      <c r="J160" s="96">
        <v>313</v>
      </c>
      <c r="K160" s="96">
        <v>63</v>
      </c>
      <c r="L160" s="96">
        <v>2284</v>
      </c>
      <c r="M160" s="96">
        <v>404</v>
      </c>
      <c r="N160" s="96">
        <v>23</v>
      </c>
      <c r="O160" s="96">
        <v>16</v>
      </c>
      <c r="P160" s="96">
        <v>650</v>
      </c>
      <c r="Q160" s="96"/>
    </row>
    <row r="161" spans="3:17" x14ac:dyDescent="0.2">
      <c r="D161" s="30" t="s">
        <v>20</v>
      </c>
      <c r="E161" s="100">
        <v>1562</v>
      </c>
      <c r="F161" s="96"/>
      <c r="G161" s="96">
        <v>3271</v>
      </c>
      <c r="H161" s="96">
        <v>452</v>
      </c>
      <c r="I161" s="96">
        <v>962</v>
      </c>
      <c r="J161" s="96">
        <v>380</v>
      </c>
      <c r="K161" s="96">
        <v>54</v>
      </c>
      <c r="L161" s="96">
        <v>2658</v>
      </c>
      <c r="M161" s="96">
        <v>357</v>
      </c>
      <c r="N161" s="96">
        <v>39</v>
      </c>
      <c r="O161" s="96">
        <v>22</v>
      </c>
      <c r="P161" s="96">
        <v>676</v>
      </c>
      <c r="Q161" s="96"/>
    </row>
    <row r="162" spans="3:17" x14ac:dyDescent="0.2">
      <c r="D162" s="30" t="s">
        <v>21</v>
      </c>
      <c r="E162" s="100">
        <v>1442</v>
      </c>
      <c r="F162" s="96"/>
      <c r="G162" s="96">
        <v>2625</v>
      </c>
      <c r="H162" s="96">
        <v>592</v>
      </c>
      <c r="I162" s="96">
        <v>958</v>
      </c>
      <c r="J162" s="96">
        <v>348</v>
      </c>
      <c r="K162" s="96">
        <v>16</v>
      </c>
      <c r="L162" s="96">
        <v>2619</v>
      </c>
      <c r="M162" s="96">
        <v>331</v>
      </c>
      <c r="N162" s="96">
        <v>48</v>
      </c>
      <c r="O162" s="96">
        <v>18</v>
      </c>
      <c r="P162" s="96">
        <v>690</v>
      </c>
      <c r="Q162" s="96"/>
    </row>
    <row r="163" spans="3:17" x14ac:dyDescent="0.2">
      <c r="D163" s="31" t="s">
        <v>22</v>
      </c>
      <c r="E163" s="102">
        <v>1259</v>
      </c>
      <c r="F163" s="103"/>
      <c r="G163" s="103">
        <v>2701</v>
      </c>
      <c r="H163" s="103">
        <v>483</v>
      </c>
      <c r="I163" s="103">
        <v>1169</v>
      </c>
      <c r="J163" s="103">
        <v>334</v>
      </c>
      <c r="K163" s="103">
        <v>40</v>
      </c>
      <c r="L163" s="103">
        <v>2920</v>
      </c>
      <c r="M163" s="103">
        <v>410</v>
      </c>
      <c r="N163" s="103">
        <v>32</v>
      </c>
      <c r="O163" s="103">
        <v>20</v>
      </c>
      <c r="P163" s="103">
        <v>646</v>
      </c>
      <c r="Q163" s="103"/>
    </row>
    <row r="164" spans="3:17" x14ac:dyDescent="0.2">
      <c r="C164" s="33">
        <v>2015</v>
      </c>
      <c r="D164" s="29" t="s">
        <v>11</v>
      </c>
      <c r="E164" s="97">
        <v>1270</v>
      </c>
      <c r="F164" s="98"/>
      <c r="G164" s="98">
        <v>2729</v>
      </c>
      <c r="H164" s="98">
        <v>389</v>
      </c>
      <c r="I164" s="98">
        <v>1054</v>
      </c>
      <c r="J164" s="98">
        <v>217</v>
      </c>
      <c r="K164" s="98">
        <v>50</v>
      </c>
      <c r="L164" s="98">
        <v>2621</v>
      </c>
      <c r="M164" s="98">
        <v>271</v>
      </c>
      <c r="N164" s="98">
        <v>32</v>
      </c>
      <c r="O164" s="98">
        <v>22</v>
      </c>
      <c r="P164" s="98">
        <v>551</v>
      </c>
      <c r="Q164" s="98"/>
    </row>
    <row r="165" spans="3:17" x14ac:dyDescent="0.2">
      <c r="D165" s="30" t="s">
        <v>12</v>
      </c>
      <c r="E165" s="100">
        <v>1157</v>
      </c>
      <c r="F165" s="96"/>
      <c r="G165" s="96">
        <v>2183</v>
      </c>
      <c r="H165" s="96">
        <v>343</v>
      </c>
      <c r="I165" s="96">
        <v>934</v>
      </c>
      <c r="J165" s="96">
        <v>217</v>
      </c>
      <c r="K165" s="96">
        <v>40</v>
      </c>
      <c r="L165" s="96">
        <v>2389</v>
      </c>
      <c r="M165" s="96">
        <v>242</v>
      </c>
      <c r="N165" s="96">
        <v>29</v>
      </c>
      <c r="O165" s="96">
        <v>13</v>
      </c>
      <c r="P165" s="96">
        <v>500</v>
      </c>
      <c r="Q165" s="96"/>
    </row>
    <row r="166" spans="3:17" x14ac:dyDescent="0.2">
      <c r="D166" s="30" t="s">
        <v>13</v>
      </c>
      <c r="E166" s="100">
        <v>1670</v>
      </c>
      <c r="F166" s="96"/>
      <c r="G166" s="96">
        <v>2667</v>
      </c>
      <c r="H166" s="96">
        <v>446</v>
      </c>
      <c r="I166" s="96">
        <v>1060</v>
      </c>
      <c r="J166" s="96">
        <v>246</v>
      </c>
      <c r="K166" s="96">
        <v>56</v>
      </c>
      <c r="L166" s="96">
        <v>2767</v>
      </c>
      <c r="M166" s="96">
        <v>385</v>
      </c>
      <c r="N166" s="96">
        <v>30</v>
      </c>
      <c r="O166" s="96">
        <v>19</v>
      </c>
      <c r="P166" s="96">
        <v>687</v>
      </c>
      <c r="Q166" s="96"/>
    </row>
    <row r="167" spans="3:17" x14ac:dyDescent="0.2">
      <c r="D167" s="30" t="s">
        <v>14</v>
      </c>
      <c r="E167" s="100">
        <v>1461</v>
      </c>
      <c r="F167" s="96"/>
      <c r="G167" s="96">
        <v>2231</v>
      </c>
      <c r="H167" s="96">
        <v>416</v>
      </c>
      <c r="I167" s="96">
        <v>1194</v>
      </c>
      <c r="J167" s="96">
        <v>179</v>
      </c>
      <c r="K167" s="96">
        <v>40</v>
      </c>
      <c r="L167" s="96">
        <v>2555</v>
      </c>
      <c r="M167" s="96">
        <v>337</v>
      </c>
      <c r="N167" s="96">
        <v>29</v>
      </c>
      <c r="O167" s="96">
        <v>25</v>
      </c>
      <c r="P167" s="96">
        <v>569</v>
      </c>
      <c r="Q167" s="96"/>
    </row>
    <row r="168" spans="3:17" x14ac:dyDescent="0.2">
      <c r="D168" s="30" t="s">
        <v>15</v>
      </c>
      <c r="E168" s="100">
        <v>1797</v>
      </c>
      <c r="F168" s="96"/>
      <c r="G168" s="96">
        <v>2168</v>
      </c>
      <c r="H168" s="96">
        <v>421</v>
      </c>
      <c r="I168" s="96">
        <v>844</v>
      </c>
      <c r="J168" s="96">
        <v>149</v>
      </c>
      <c r="K168" s="96">
        <v>55</v>
      </c>
      <c r="L168" s="96">
        <v>2279</v>
      </c>
      <c r="M168" s="96">
        <v>270</v>
      </c>
      <c r="N168" s="96">
        <v>26</v>
      </c>
      <c r="O168" s="96">
        <v>17</v>
      </c>
      <c r="P168" s="96">
        <v>521</v>
      </c>
      <c r="Q168" s="96"/>
    </row>
    <row r="169" spans="3:17" x14ac:dyDescent="0.2">
      <c r="D169" s="30" t="s">
        <v>16</v>
      </c>
      <c r="E169" s="100">
        <v>1872</v>
      </c>
      <c r="F169" s="96"/>
      <c r="G169" s="96">
        <v>2581</v>
      </c>
      <c r="H169" s="96">
        <v>461</v>
      </c>
      <c r="I169" s="96">
        <v>798</v>
      </c>
      <c r="J169" s="96">
        <v>151</v>
      </c>
      <c r="K169" s="96">
        <v>58</v>
      </c>
      <c r="L169" s="96">
        <v>2357</v>
      </c>
      <c r="M169" s="96">
        <v>337</v>
      </c>
      <c r="N169" s="96">
        <v>21</v>
      </c>
      <c r="O169" s="96">
        <v>12</v>
      </c>
      <c r="P169" s="96">
        <v>620</v>
      </c>
      <c r="Q169" s="96"/>
    </row>
    <row r="170" spans="3:17" x14ac:dyDescent="0.2">
      <c r="D170" s="30" t="s">
        <v>17</v>
      </c>
      <c r="E170" s="100">
        <v>1853</v>
      </c>
      <c r="F170" s="96"/>
      <c r="G170" s="96">
        <v>2168</v>
      </c>
      <c r="H170" s="96">
        <v>463</v>
      </c>
      <c r="I170" s="96">
        <v>706</v>
      </c>
      <c r="J170" s="96">
        <v>137</v>
      </c>
      <c r="K170" s="96">
        <v>45</v>
      </c>
      <c r="L170" s="96">
        <v>2414</v>
      </c>
      <c r="M170" s="96">
        <v>307</v>
      </c>
      <c r="N170" s="96">
        <v>39</v>
      </c>
      <c r="O170" s="96">
        <v>9</v>
      </c>
      <c r="P170" s="96">
        <v>521</v>
      </c>
      <c r="Q170" s="96"/>
    </row>
    <row r="171" spans="3:17" x14ac:dyDescent="0.2">
      <c r="D171" s="30" t="s">
        <v>18</v>
      </c>
      <c r="E171" s="100">
        <v>1699</v>
      </c>
      <c r="F171" s="96"/>
      <c r="G171" s="96">
        <v>2090</v>
      </c>
      <c r="H171" s="96">
        <v>312</v>
      </c>
      <c r="I171" s="96">
        <v>830</v>
      </c>
      <c r="J171" s="96">
        <v>125</v>
      </c>
      <c r="K171" s="96">
        <v>45</v>
      </c>
      <c r="L171" s="96">
        <v>2450</v>
      </c>
      <c r="M171" s="96">
        <v>289</v>
      </c>
      <c r="N171" s="96">
        <v>51</v>
      </c>
      <c r="O171" s="96">
        <v>8</v>
      </c>
      <c r="P171" s="96">
        <v>516</v>
      </c>
      <c r="Q171" s="96"/>
    </row>
    <row r="172" spans="3:17" x14ac:dyDescent="0.2">
      <c r="D172" s="30" t="s">
        <v>19</v>
      </c>
      <c r="E172" s="100">
        <v>2055</v>
      </c>
      <c r="F172" s="96"/>
      <c r="G172" s="96">
        <v>2911</v>
      </c>
      <c r="H172" s="96">
        <v>245</v>
      </c>
      <c r="I172" s="96">
        <v>879</v>
      </c>
      <c r="J172" s="96">
        <v>168</v>
      </c>
      <c r="K172" s="96">
        <v>45</v>
      </c>
      <c r="L172" s="96">
        <v>2209</v>
      </c>
      <c r="M172" s="96">
        <v>218</v>
      </c>
      <c r="N172" s="96">
        <v>63</v>
      </c>
      <c r="O172" s="96">
        <v>20</v>
      </c>
      <c r="P172" s="96">
        <v>618</v>
      </c>
      <c r="Q172" s="96"/>
    </row>
    <row r="173" spans="3:17" x14ac:dyDescent="0.2">
      <c r="D173" s="30" t="s">
        <v>20</v>
      </c>
      <c r="E173" s="100">
        <v>2109</v>
      </c>
      <c r="F173" s="96"/>
      <c r="G173" s="96">
        <v>2356</v>
      </c>
      <c r="H173" s="96">
        <v>356</v>
      </c>
      <c r="I173" s="96">
        <v>673</v>
      </c>
      <c r="J173" s="96">
        <v>156</v>
      </c>
      <c r="K173" s="96">
        <v>52</v>
      </c>
      <c r="L173" s="96">
        <v>2609</v>
      </c>
      <c r="M173" s="96">
        <v>257</v>
      </c>
      <c r="N173" s="96">
        <v>62</v>
      </c>
      <c r="O173" s="96">
        <v>10</v>
      </c>
      <c r="P173" s="96">
        <v>630</v>
      </c>
      <c r="Q173" s="96"/>
    </row>
    <row r="174" spans="3:17" x14ac:dyDescent="0.2">
      <c r="D174" s="30" t="s">
        <v>21</v>
      </c>
      <c r="E174" s="100">
        <v>2093</v>
      </c>
      <c r="F174" s="96"/>
      <c r="G174" s="96">
        <v>2508</v>
      </c>
      <c r="H174" s="96">
        <v>470</v>
      </c>
      <c r="I174" s="96">
        <v>890</v>
      </c>
      <c r="J174" s="96">
        <v>185</v>
      </c>
      <c r="K174" s="96">
        <v>44</v>
      </c>
      <c r="L174" s="96">
        <v>2235</v>
      </c>
      <c r="M174" s="96">
        <v>224</v>
      </c>
      <c r="N174" s="96">
        <v>72</v>
      </c>
      <c r="O174" s="96">
        <v>21</v>
      </c>
      <c r="P174" s="96">
        <v>638</v>
      </c>
      <c r="Q174" s="96"/>
    </row>
    <row r="175" spans="3:17" x14ac:dyDescent="0.2">
      <c r="D175" s="31" t="s">
        <v>22</v>
      </c>
      <c r="E175" s="102">
        <v>1556</v>
      </c>
      <c r="F175" s="103"/>
      <c r="G175" s="103">
        <v>3016</v>
      </c>
      <c r="H175" s="103">
        <v>473</v>
      </c>
      <c r="I175" s="103">
        <v>1049</v>
      </c>
      <c r="J175" s="103">
        <v>190</v>
      </c>
      <c r="K175" s="103">
        <v>42</v>
      </c>
      <c r="L175" s="103">
        <v>2773</v>
      </c>
      <c r="M175" s="103">
        <v>286</v>
      </c>
      <c r="N175" s="103">
        <v>65</v>
      </c>
      <c r="O175" s="103">
        <v>16</v>
      </c>
      <c r="P175" s="103">
        <v>569</v>
      </c>
      <c r="Q175" s="103"/>
    </row>
    <row r="176" spans="3:17" x14ac:dyDescent="0.2">
      <c r="C176" s="33">
        <v>2016</v>
      </c>
      <c r="D176" s="29" t="s">
        <v>11</v>
      </c>
      <c r="E176" s="97">
        <v>1367</v>
      </c>
      <c r="F176" s="98"/>
      <c r="G176" s="98">
        <v>2829</v>
      </c>
      <c r="H176" s="98">
        <v>274</v>
      </c>
      <c r="I176" s="98">
        <v>455</v>
      </c>
      <c r="J176" s="98">
        <v>166</v>
      </c>
      <c r="K176" s="98">
        <v>32</v>
      </c>
      <c r="L176" s="98">
        <v>2475</v>
      </c>
      <c r="M176" s="98">
        <v>162</v>
      </c>
      <c r="N176" s="98">
        <v>57</v>
      </c>
      <c r="O176" s="98">
        <v>14</v>
      </c>
      <c r="P176" s="98">
        <v>508</v>
      </c>
      <c r="Q176" s="98"/>
    </row>
    <row r="177" spans="3:18" x14ac:dyDescent="0.2">
      <c r="D177" s="30" t="s">
        <v>12</v>
      </c>
      <c r="E177" s="100">
        <v>960</v>
      </c>
      <c r="F177" s="96"/>
      <c r="G177" s="96">
        <v>2280</v>
      </c>
      <c r="H177" s="96">
        <v>313</v>
      </c>
      <c r="I177" s="96">
        <v>726</v>
      </c>
      <c r="J177" s="96">
        <v>140</v>
      </c>
      <c r="K177" s="96">
        <v>33</v>
      </c>
      <c r="L177" s="96">
        <v>2246</v>
      </c>
      <c r="M177" s="96">
        <v>205</v>
      </c>
      <c r="N177" s="96">
        <v>39</v>
      </c>
      <c r="O177" s="96">
        <v>12</v>
      </c>
      <c r="P177" s="96">
        <v>629</v>
      </c>
      <c r="Q177" s="96"/>
    </row>
    <row r="178" spans="3:18" x14ac:dyDescent="0.2">
      <c r="D178" s="30" t="s">
        <v>13</v>
      </c>
      <c r="E178" s="100">
        <v>1114</v>
      </c>
      <c r="F178" s="96"/>
      <c r="G178" s="96">
        <v>2828</v>
      </c>
      <c r="H178" s="96">
        <v>268</v>
      </c>
      <c r="I178" s="96">
        <v>806</v>
      </c>
      <c r="J178" s="96">
        <v>159</v>
      </c>
      <c r="K178" s="96">
        <v>41</v>
      </c>
      <c r="L178" s="96">
        <v>2162</v>
      </c>
      <c r="M178" s="96">
        <v>258</v>
      </c>
      <c r="N178" s="96">
        <v>32</v>
      </c>
      <c r="O178" s="96">
        <v>10</v>
      </c>
      <c r="P178" s="96">
        <v>1369</v>
      </c>
      <c r="Q178" s="96"/>
    </row>
    <row r="179" spans="3:18" x14ac:dyDescent="0.2">
      <c r="D179" s="30" t="s">
        <v>14</v>
      </c>
      <c r="E179" s="100">
        <v>1075</v>
      </c>
      <c r="F179" s="96"/>
      <c r="G179" s="96">
        <v>2399</v>
      </c>
      <c r="H179" s="96">
        <v>355</v>
      </c>
      <c r="I179" s="96">
        <v>717</v>
      </c>
      <c r="J179" s="96"/>
      <c r="K179" s="96">
        <v>41</v>
      </c>
      <c r="L179" s="96">
        <v>1963</v>
      </c>
      <c r="M179" s="96"/>
      <c r="N179" s="96">
        <v>39</v>
      </c>
      <c r="O179" s="96">
        <v>10</v>
      </c>
      <c r="P179" s="96">
        <v>1372</v>
      </c>
      <c r="Q179" s="96">
        <v>228</v>
      </c>
      <c r="R179" s="45"/>
    </row>
    <row r="180" spans="3:18" x14ac:dyDescent="0.2">
      <c r="D180" s="30" t="s">
        <v>15</v>
      </c>
      <c r="E180" s="100">
        <v>1141</v>
      </c>
      <c r="F180" s="96"/>
      <c r="G180" s="96">
        <v>2523</v>
      </c>
      <c r="H180" s="96">
        <v>318</v>
      </c>
      <c r="I180" s="96">
        <v>759</v>
      </c>
      <c r="J180" s="96"/>
      <c r="K180" s="96">
        <v>25</v>
      </c>
      <c r="L180" s="96">
        <v>1894</v>
      </c>
      <c r="M180" s="96"/>
      <c r="N180" s="96">
        <v>36</v>
      </c>
      <c r="O180" s="96">
        <v>5</v>
      </c>
      <c r="P180" s="96">
        <v>1359</v>
      </c>
      <c r="Q180" s="96">
        <v>419</v>
      </c>
      <c r="R180" s="45"/>
    </row>
    <row r="181" spans="3:18" x14ac:dyDescent="0.2">
      <c r="D181" s="30" t="s">
        <v>16</v>
      </c>
      <c r="E181" s="100">
        <v>1009</v>
      </c>
      <c r="F181" s="96"/>
      <c r="G181" s="96">
        <v>1738</v>
      </c>
      <c r="H181" s="96">
        <v>310</v>
      </c>
      <c r="I181" s="96">
        <v>819</v>
      </c>
      <c r="J181" s="96"/>
      <c r="K181" s="96">
        <v>30</v>
      </c>
      <c r="L181" s="96">
        <v>1799</v>
      </c>
      <c r="M181" s="96"/>
      <c r="N181" s="96">
        <v>33</v>
      </c>
      <c r="O181" s="96">
        <v>25</v>
      </c>
      <c r="P181" s="96">
        <v>1003</v>
      </c>
      <c r="Q181" s="96">
        <v>277</v>
      </c>
      <c r="R181" s="45"/>
    </row>
    <row r="182" spans="3:18" x14ac:dyDescent="0.2">
      <c r="D182" s="30" t="s">
        <v>17</v>
      </c>
      <c r="E182" s="100">
        <v>958</v>
      </c>
      <c r="F182" s="96"/>
      <c r="G182" s="96">
        <v>1771</v>
      </c>
      <c r="H182" s="96">
        <v>331</v>
      </c>
      <c r="I182" s="96">
        <v>810</v>
      </c>
      <c r="J182" s="96"/>
      <c r="K182" s="96">
        <v>33</v>
      </c>
      <c r="L182" s="96">
        <v>1737</v>
      </c>
      <c r="M182" s="96"/>
      <c r="N182" s="96">
        <v>44</v>
      </c>
      <c r="O182" s="96">
        <v>25</v>
      </c>
      <c r="P182" s="96">
        <v>983</v>
      </c>
      <c r="Q182" s="96">
        <v>269</v>
      </c>
      <c r="R182" s="45"/>
    </row>
    <row r="183" spans="3:18" x14ac:dyDescent="0.2">
      <c r="D183" s="30" t="s">
        <v>18</v>
      </c>
      <c r="E183" s="100">
        <v>1241</v>
      </c>
      <c r="F183" s="96"/>
      <c r="G183" s="96">
        <v>2264</v>
      </c>
      <c r="H183" s="96">
        <v>377</v>
      </c>
      <c r="I183" s="96">
        <v>915</v>
      </c>
      <c r="J183" s="96"/>
      <c r="K183" s="96">
        <v>35</v>
      </c>
      <c r="L183" s="96">
        <v>1776</v>
      </c>
      <c r="M183" s="96"/>
      <c r="N183" s="96">
        <v>34</v>
      </c>
      <c r="O183" s="96">
        <v>35</v>
      </c>
      <c r="P183" s="96">
        <v>1034</v>
      </c>
      <c r="Q183" s="96">
        <v>435</v>
      </c>
      <c r="R183" s="45"/>
    </row>
    <row r="184" spans="3:18" x14ac:dyDescent="0.2">
      <c r="D184" s="30" t="s">
        <v>19</v>
      </c>
      <c r="E184" s="100">
        <v>1153</v>
      </c>
      <c r="F184" s="96"/>
      <c r="G184" s="96">
        <v>2487</v>
      </c>
      <c r="H184" s="96">
        <v>462</v>
      </c>
      <c r="I184" s="96">
        <v>1041</v>
      </c>
      <c r="J184" s="96"/>
      <c r="K184" s="96">
        <v>36</v>
      </c>
      <c r="L184" s="96">
        <v>1620</v>
      </c>
      <c r="M184" s="96"/>
      <c r="N184" s="96">
        <v>12</v>
      </c>
      <c r="O184" s="96">
        <v>26</v>
      </c>
      <c r="P184" s="96">
        <v>826</v>
      </c>
      <c r="Q184" s="96">
        <v>342</v>
      </c>
      <c r="R184" s="45"/>
    </row>
    <row r="185" spans="3:18" x14ac:dyDescent="0.2">
      <c r="D185" s="30" t="s">
        <v>20</v>
      </c>
      <c r="E185" s="100">
        <v>1136</v>
      </c>
      <c r="F185" s="96"/>
      <c r="G185" s="96">
        <v>1509</v>
      </c>
      <c r="H185" s="96">
        <v>386</v>
      </c>
      <c r="I185" s="96">
        <v>825</v>
      </c>
      <c r="J185" s="96"/>
      <c r="K185" s="96">
        <v>30</v>
      </c>
      <c r="L185" s="96">
        <v>1402</v>
      </c>
      <c r="M185" s="96"/>
      <c r="N185" s="96">
        <v>5</v>
      </c>
      <c r="O185" s="96">
        <v>28</v>
      </c>
      <c r="P185" s="96">
        <v>623</v>
      </c>
      <c r="Q185" s="96">
        <v>349</v>
      </c>
      <c r="R185" s="45"/>
    </row>
    <row r="186" spans="3:18" x14ac:dyDescent="0.2">
      <c r="D186" s="30" t="s">
        <v>21</v>
      </c>
      <c r="E186" s="100">
        <v>1380</v>
      </c>
      <c r="F186" s="96"/>
      <c r="G186" s="96">
        <v>2207</v>
      </c>
      <c r="H186" s="96">
        <v>523</v>
      </c>
      <c r="I186" s="96">
        <v>1248</v>
      </c>
      <c r="J186" s="96"/>
      <c r="K186" s="96">
        <v>36</v>
      </c>
      <c r="L186" s="96">
        <v>1789</v>
      </c>
      <c r="M186" s="96"/>
      <c r="N186" s="96">
        <v>42</v>
      </c>
      <c r="O186" s="96">
        <v>42</v>
      </c>
      <c r="P186" s="96">
        <v>766</v>
      </c>
      <c r="Q186" s="96">
        <v>443</v>
      </c>
      <c r="R186" s="45"/>
    </row>
    <row r="187" spans="3:18" x14ac:dyDescent="0.2">
      <c r="D187" s="31" t="s">
        <v>22</v>
      </c>
      <c r="E187" s="102">
        <v>1466</v>
      </c>
      <c r="F187" s="103"/>
      <c r="G187" s="103">
        <v>2803</v>
      </c>
      <c r="H187" s="103">
        <v>902</v>
      </c>
      <c r="I187" s="103">
        <v>1551</v>
      </c>
      <c r="J187" s="103"/>
      <c r="K187" s="103">
        <v>42</v>
      </c>
      <c r="L187" s="103">
        <v>1797</v>
      </c>
      <c r="M187" s="103"/>
      <c r="N187" s="103">
        <v>54</v>
      </c>
      <c r="O187" s="103">
        <v>44</v>
      </c>
      <c r="P187" s="103">
        <v>777</v>
      </c>
      <c r="Q187" s="103">
        <v>498</v>
      </c>
      <c r="R187" s="45"/>
    </row>
    <row r="188" spans="3:18" x14ac:dyDescent="0.2">
      <c r="C188" s="33">
        <v>2017</v>
      </c>
      <c r="D188" s="29" t="s">
        <v>11</v>
      </c>
      <c r="E188" s="97">
        <v>1258</v>
      </c>
      <c r="F188" s="98"/>
      <c r="G188" s="98">
        <v>2723</v>
      </c>
      <c r="H188" s="98">
        <v>408</v>
      </c>
      <c r="I188" s="98">
        <v>966</v>
      </c>
      <c r="J188" s="98"/>
      <c r="K188" s="98">
        <v>43</v>
      </c>
      <c r="L188" s="98">
        <v>1492</v>
      </c>
      <c r="M188" s="98"/>
      <c r="N188" s="98">
        <v>38</v>
      </c>
      <c r="O188" s="98">
        <v>35</v>
      </c>
      <c r="P188" s="98">
        <v>801</v>
      </c>
      <c r="Q188" s="98">
        <v>277</v>
      </c>
      <c r="R188" s="45"/>
    </row>
    <row r="189" spans="3:18" s="47" customFormat="1" x14ac:dyDescent="0.2">
      <c r="D189" s="30" t="s">
        <v>12</v>
      </c>
      <c r="E189" s="100">
        <v>1213</v>
      </c>
      <c r="F189" s="96"/>
      <c r="G189" s="96">
        <v>2499</v>
      </c>
      <c r="H189" s="96">
        <v>388</v>
      </c>
      <c r="I189" s="96">
        <v>1127</v>
      </c>
      <c r="J189" s="96"/>
      <c r="K189" s="96">
        <v>29</v>
      </c>
      <c r="L189" s="96">
        <v>1510</v>
      </c>
      <c r="M189" s="96"/>
      <c r="N189" s="96">
        <v>36</v>
      </c>
      <c r="O189" s="96">
        <v>28</v>
      </c>
      <c r="P189" s="96">
        <v>695</v>
      </c>
      <c r="Q189" s="96">
        <v>332</v>
      </c>
    </row>
    <row r="190" spans="3:18" s="47" customFormat="1" x14ac:dyDescent="0.2">
      <c r="D190" s="30" t="s">
        <v>13</v>
      </c>
      <c r="E190" s="100">
        <v>1563</v>
      </c>
      <c r="F190" s="96"/>
      <c r="G190" s="96">
        <v>2890</v>
      </c>
      <c r="H190" s="96">
        <v>449</v>
      </c>
      <c r="I190" s="96">
        <v>1562</v>
      </c>
      <c r="J190" s="96"/>
      <c r="K190" s="96">
        <v>51</v>
      </c>
      <c r="L190" s="96">
        <v>1754</v>
      </c>
      <c r="M190" s="96"/>
      <c r="N190" s="96">
        <v>33</v>
      </c>
      <c r="O190" s="96">
        <v>45</v>
      </c>
      <c r="P190" s="96">
        <v>918</v>
      </c>
      <c r="Q190" s="96">
        <v>485</v>
      </c>
    </row>
    <row r="191" spans="3:18" s="47" customFormat="1" x14ac:dyDescent="0.2">
      <c r="D191" s="30" t="s">
        <v>14</v>
      </c>
      <c r="E191" s="3">
        <v>1151</v>
      </c>
      <c r="F191" s="6"/>
      <c r="G191" s="6">
        <v>2204</v>
      </c>
      <c r="H191" s="6">
        <v>370</v>
      </c>
      <c r="I191" s="6">
        <v>943</v>
      </c>
      <c r="J191" s="6"/>
      <c r="K191" s="6">
        <v>37</v>
      </c>
      <c r="L191" s="6">
        <v>1343</v>
      </c>
      <c r="M191" s="96"/>
      <c r="N191" s="96">
        <v>34</v>
      </c>
      <c r="O191" s="96">
        <v>43</v>
      </c>
      <c r="P191" s="96">
        <v>812</v>
      </c>
      <c r="Q191" s="96">
        <v>463</v>
      </c>
      <c r="R191" s="48"/>
    </row>
    <row r="192" spans="3:18" s="47" customFormat="1" x14ac:dyDescent="0.2">
      <c r="D192" s="30" t="s">
        <v>15</v>
      </c>
      <c r="E192" s="3">
        <v>1461</v>
      </c>
      <c r="F192" s="6"/>
      <c r="G192" s="6">
        <v>2737</v>
      </c>
      <c r="H192" s="6">
        <v>469</v>
      </c>
      <c r="I192" s="6">
        <v>1618</v>
      </c>
      <c r="J192" s="6"/>
      <c r="K192" s="6">
        <v>63</v>
      </c>
      <c r="L192" s="6">
        <v>1527</v>
      </c>
      <c r="M192" s="96"/>
      <c r="N192" s="96">
        <v>50</v>
      </c>
      <c r="O192" s="96">
        <v>50</v>
      </c>
      <c r="P192" s="96">
        <v>1126</v>
      </c>
      <c r="Q192" s="96">
        <v>591</v>
      </c>
      <c r="R192" s="48"/>
    </row>
    <row r="193" spans="3:18" s="47" customFormat="1" x14ac:dyDescent="0.2">
      <c r="D193" s="30" t="s">
        <v>16</v>
      </c>
      <c r="E193" s="3">
        <v>1530</v>
      </c>
      <c r="F193" s="6"/>
      <c r="G193" s="6">
        <v>2712</v>
      </c>
      <c r="H193" s="6">
        <v>561</v>
      </c>
      <c r="I193" s="6">
        <v>1410</v>
      </c>
      <c r="J193" s="6"/>
      <c r="K193" s="6">
        <v>53</v>
      </c>
      <c r="L193" s="6">
        <v>1624</v>
      </c>
      <c r="M193" s="96"/>
      <c r="N193" s="96">
        <v>42</v>
      </c>
      <c r="O193" s="96">
        <v>36</v>
      </c>
      <c r="P193" s="96">
        <v>1043</v>
      </c>
      <c r="Q193" s="96">
        <v>553</v>
      </c>
      <c r="R193" s="48"/>
    </row>
    <row r="194" spans="3:18" s="47" customFormat="1" x14ac:dyDescent="0.2">
      <c r="D194" s="30" t="s">
        <v>17</v>
      </c>
      <c r="E194" s="3">
        <v>1527</v>
      </c>
      <c r="F194" s="6"/>
      <c r="G194" s="6">
        <v>2225</v>
      </c>
      <c r="H194" s="6">
        <v>499</v>
      </c>
      <c r="I194" s="6">
        <v>1516</v>
      </c>
      <c r="J194" s="6"/>
      <c r="K194" s="6">
        <v>74</v>
      </c>
      <c r="L194" s="6">
        <v>1672</v>
      </c>
      <c r="M194" s="96"/>
      <c r="N194" s="96">
        <v>72</v>
      </c>
      <c r="O194" s="96">
        <v>54</v>
      </c>
      <c r="P194" s="96">
        <v>974</v>
      </c>
      <c r="Q194" s="96">
        <v>484</v>
      </c>
      <c r="R194" s="48"/>
    </row>
    <row r="195" spans="3:18" s="47" customFormat="1" x14ac:dyDescent="0.2">
      <c r="D195" s="30" t="s">
        <v>18</v>
      </c>
      <c r="E195" s="3">
        <v>1736</v>
      </c>
      <c r="F195" s="6"/>
      <c r="G195" s="6">
        <v>2894</v>
      </c>
      <c r="H195" s="6">
        <v>397</v>
      </c>
      <c r="I195" s="6">
        <v>1256</v>
      </c>
      <c r="J195" s="6"/>
      <c r="K195" s="6">
        <v>84</v>
      </c>
      <c r="L195" s="6">
        <v>1843</v>
      </c>
      <c r="M195" s="96"/>
      <c r="N195" s="96">
        <v>70</v>
      </c>
      <c r="O195" s="96">
        <v>40</v>
      </c>
      <c r="P195" s="96">
        <v>1197</v>
      </c>
      <c r="Q195" s="96">
        <v>562</v>
      </c>
      <c r="R195" s="48"/>
    </row>
    <row r="196" spans="3:18" s="47" customFormat="1" x14ac:dyDescent="0.2">
      <c r="D196" s="30" t="s">
        <v>19</v>
      </c>
      <c r="E196" s="3">
        <v>1559</v>
      </c>
      <c r="F196" s="6"/>
      <c r="G196" s="6">
        <v>2818</v>
      </c>
      <c r="H196" s="6">
        <v>710</v>
      </c>
      <c r="I196" s="6">
        <v>1496</v>
      </c>
      <c r="J196" s="6"/>
      <c r="K196" s="6">
        <v>76</v>
      </c>
      <c r="L196" s="6">
        <v>1725</v>
      </c>
      <c r="M196" s="96"/>
      <c r="N196" s="96">
        <v>70</v>
      </c>
      <c r="O196" s="96">
        <v>37</v>
      </c>
      <c r="P196" s="96">
        <v>1057</v>
      </c>
      <c r="Q196" s="96">
        <v>495</v>
      </c>
      <c r="R196" s="48"/>
    </row>
    <row r="197" spans="3:18" s="47" customFormat="1" x14ac:dyDescent="0.2">
      <c r="D197" s="30" t="s">
        <v>20</v>
      </c>
      <c r="E197" s="3">
        <v>1631</v>
      </c>
      <c r="F197" s="6"/>
      <c r="G197" s="6">
        <v>2869</v>
      </c>
      <c r="H197" s="6">
        <v>483</v>
      </c>
      <c r="I197" s="6">
        <v>1470</v>
      </c>
      <c r="J197" s="6"/>
      <c r="K197" s="6">
        <v>83</v>
      </c>
      <c r="L197" s="6">
        <v>1820</v>
      </c>
      <c r="M197" s="96"/>
      <c r="N197" s="96">
        <v>74</v>
      </c>
      <c r="O197" s="96">
        <v>47</v>
      </c>
      <c r="P197" s="96">
        <v>1367</v>
      </c>
      <c r="Q197" s="96">
        <v>543</v>
      </c>
      <c r="R197" s="48"/>
    </row>
    <row r="198" spans="3:18" s="47" customFormat="1" x14ac:dyDescent="0.2">
      <c r="D198" s="30" t="s">
        <v>21</v>
      </c>
      <c r="E198" s="3">
        <v>1636</v>
      </c>
      <c r="F198" s="6"/>
      <c r="G198" s="6">
        <v>2592</v>
      </c>
      <c r="H198" s="6">
        <v>593</v>
      </c>
      <c r="I198" s="6">
        <v>1442</v>
      </c>
      <c r="J198" s="6"/>
      <c r="K198" s="6">
        <v>84</v>
      </c>
      <c r="L198" s="6">
        <v>2105</v>
      </c>
      <c r="M198" s="96"/>
      <c r="N198" s="96">
        <v>81</v>
      </c>
      <c r="O198" s="96">
        <v>53</v>
      </c>
      <c r="P198" s="96">
        <v>1209</v>
      </c>
      <c r="Q198" s="96">
        <v>779</v>
      </c>
      <c r="R198" s="48"/>
    </row>
    <row r="199" spans="3:18" s="47" customFormat="1" x14ac:dyDescent="0.2">
      <c r="D199" s="30" t="s">
        <v>22</v>
      </c>
      <c r="E199" s="3">
        <v>1318</v>
      </c>
      <c r="F199" s="6"/>
      <c r="G199" s="6">
        <v>2790</v>
      </c>
      <c r="H199" s="6">
        <v>731</v>
      </c>
      <c r="I199" s="6">
        <v>1722</v>
      </c>
      <c r="J199" s="6"/>
      <c r="K199" s="6">
        <v>82</v>
      </c>
      <c r="L199" s="6">
        <v>2089</v>
      </c>
      <c r="M199" s="96"/>
      <c r="N199" s="96">
        <v>52</v>
      </c>
      <c r="O199" s="96">
        <v>87</v>
      </c>
      <c r="P199" s="96">
        <v>1149</v>
      </c>
      <c r="Q199" s="96">
        <v>558</v>
      </c>
      <c r="R199" s="48"/>
    </row>
    <row r="200" spans="3:18" x14ac:dyDescent="0.2">
      <c r="C200" s="33">
        <v>2018</v>
      </c>
      <c r="D200" s="29" t="s">
        <v>11</v>
      </c>
      <c r="E200" s="5">
        <v>1353</v>
      </c>
      <c r="F200" s="7"/>
      <c r="G200" s="7">
        <v>2714</v>
      </c>
      <c r="H200" s="7">
        <v>530</v>
      </c>
      <c r="I200" s="7">
        <v>1251</v>
      </c>
      <c r="J200" s="7"/>
      <c r="K200" s="7">
        <v>83</v>
      </c>
      <c r="L200" s="7">
        <v>2001</v>
      </c>
      <c r="M200" s="98"/>
      <c r="N200" s="98">
        <v>68</v>
      </c>
      <c r="O200" s="98">
        <v>60</v>
      </c>
      <c r="P200" s="98">
        <v>1144</v>
      </c>
      <c r="Q200" s="98">
        <v>539</v>
      </c>
      <c r="R200" s="48"/>
    </row>
    <row r="201" spans="3:18" s="47" customFormat="1" x14ac:dyDescent="0.2">
      <c r="D201" s="30" t="s">
        <v>12</v>
      </c>
      <c r="E201" s="3">
        <v>1047</v>
      </c>
      <c r="F201" s="6"/>
      <c r="G201" s="6">
        <v>2658</v>
      </c>
      <c r="H201" s="6">
        <v>493</v>
      </c>
      <c r="I201" s="6">
        <v>1051</v>
      </c>
      <c r="J201" s="6"/>
      <c r="K201" s="6">
        <v>62</v>
      </c>
      <c r="L201" s="6">
        <v>1743</v>
      </c>
      <c r="M201" s="96"/>
      <c r="N201" s="96">
        <v>64</v>
      </c>
      <c r="O201" s="96">
        <v>101</v>
      </c>
      <c r="P201" s="96">
        <v>1001</v>
      </c>
      <c r="Q201" s="96">
        <v>548</v>
      </c>
    </row>
    <row r="202" spans="3:18" s="47" customFormat="1" x14ac:dyDescent="0.2">
      <c r="D202" s="30" t="s">
        <v>13</v>
      </c>
      <c r="E202" s="3">
        <v>1148</v>
      </c>
      <c r="F202" s="6"/>
      <c r="G202" s="6">
        <v>2904</v>
      </c>
      <c r="H202" s="6">
        <v>405</v>
      </c>
      <c r="I202" s="6">
        <v>1190</v>
      </c>
      <c r="J202" s="6"/>
      <c r="K202" s="6">
        <v>56</v>
      </c>
      <c r="L202" s="6">
        <v>1800</v>
      </c>
      <c r="M202" s="96"/>
      <c r="N202" s="96">
        <v>51</v>
      </c>
      <c r="O202" s="96">
        <v>52</v>
      </c>
      <c r="P202" s="96">
        <v>1014</v>
      </c>
      <c r="Q202" s="96">
        <v>601</v>
      </c>
    </row>
    <row r="203" spans="3:18" s="47" customFormat="1" x14ac:dyDescent="0.2">
      <c r="D203" s="30" t="s">
        <v>14</v>
      </c>
      <c r="E203" s="3">
        <v>1268</v>
      </c>
      <c r="F203" s="6"/>
      <c r="G203" s="6">
        <v>2427</v>
      </c>
      <c r="H203" s="6">
        <v>436</v>
      </c>
      <c r="I203" s="6">
        <v>1051</v>
      </c>
      <c r="J203" s="6"/>
      <c r="K203" s="6">
        <v>44</v>
      </c>
      <c r="L203" s="6">
        <v>2098</v>
      </c>
      <c r="M203" s="96"/>
      <c r="N203" s="96">
        <v>32</v>
      </c>
      <c r="O203" s="96">
        <v>80</v>
      </c>
      <c r="P203" s="96">
        <v>997</v>
      </c>
      <c r="Q203" s="96">
        <v>745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3"/>
  <sheetViews>
    <sheetView showGridLines="0" zoomScale="80" zoomScaleNormal="80" zoomScalePageLayoutView="80" workbookViewId="0">
      <pane xSplit="4" ySplit="5" topLeftCell="E177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RowHeight="15" x14ac:dyDescent="0.2"/>
  <cols>
    <col min="1" max="1" width="2.6640625" customWidth="1"/>
    <col min="2" max="2" width="19.33203125" customWidth="1"/>
    <col min="3" max="3" width="15.1640625" customWidth="1"/>
    <col min="4" max="4" width="14.5" customWidth="1"/>
    <col min="5" max="17" width="23.83203125" customWidth="1"/>
    <col min="18" max="20" width="21.6640625" customWidth="1"/>
  </cols>
  <sheetData>
    <row r="2" spans="2:17" ht="33" customHeight="1" x14ac:dyDescent="0.3">
      <c r="C2" s="82" t="s">
        <v>25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s="23" customFormat="1" ht="16" x14ac:dyDescent="0.2">
      <c r="C3" s="83" t="s">
        <v>53</v>
      </c>
      <c r="G3" s="24"/>
      <c r="H3" s="24"/>
      <c r="I3" s="24"/>
      <c r="J3" s="24"/>
      <c r="K3" s="24"/>
      <c r="L3" s="24"/>
      <c r="M3" s="24"/>
      <c r="N3" s="46"/>
      <c r="O3" s="46"/>
      <c r="P3" s="24"/>
      <c r="Q3" s="24"/>
    </row>
    <row r="4" spans="2:17" s="23" customFormat="1" ht="16" x14ac:dyDescent="0.2"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s="10" customFormat="1" x14ac:dyDescent="0.2">
      <c r="B5" s="26"/>
      <c r="C5" s="44" t="s">
        <v>0</v>
      </c>
      <c r="D5" s="44"/>
      <c r="E5" s="68" t="s">
        <v>60</v>
      </c>
      <c r="F5" s="68" t="s">
        <v>61</v>
      </c>
      <c r="G5" s="68" t="s">
        <v>62</v>
      </c>
      <c r="H5" s="68" t="s">
        <v>63</v>
      </c>
      <c r="I5" s="68" t="s">
        <v>64</v>
      </c>
      <c r="J5" s="68" t="s">
        <v>10</v>
      </c>
      <c r="K5" s="68" t="s">
        <v>65</v>
      </c>
      <c r="L5" s="68" t="s">
        <v>66</v>
      </c>
      <c r="M5" s="68" t="s">
        <v>67</v>
      </c>
      <c r="N5" s="68" t="s">
        <v>68</v>
      </c>
      <c r="O5" s="68" t="s">
        <v>72</v>
      </c>
      <c r="P5" s="68" t="s">
        <v>4</v>
      </c>
      <c r="Q5" s="68" t="s">
        <v>69</v>
      </c>
    </row>
    <row r="6" spans="2:17" x14ac:dyDescent="0.2">
      <c r="B6" s="33" t="s">
        <v>70</v>
      </c>
      <c r="C6" s="33">
        <v>2013</v>
      </c>
      <c r="D6" s="29" t="s">
        <v>11</v>
      </c>
      <c r="E6" s="61">
        <v>5.3300542718645998</v>
      </c>
      <c r="F6" s="62" t="s">
        <v>26</v>
      </c>
      <c r="G6" s="62">
        <v>5.4215834951674937</v>
      </c>
      <c r="H6" s="62" t="s">
        <v>26</v>
      </c>
      <c r="I6" s="62"/>
      <c r="J6" s="62">
        <v>4.1449840711627504</v>
      </c>
      <c r="K6" s="62" t="s">
        <v>26</v>
      </c>
      <c r="L6" s="62" t="s">
        <v>26</v>
      </c>
      <c r="M6" s="62">
        <v>4.1927373275744237</v>
      </c>
      <c r="N6" s="62">
        <v>5.1491703470486545</v>
      </c>
      <c r="O6" s="62">
        <v>4.3803418927617965</v>
      </c>
      <c r="P6" s="62">
        <v>4.2812845665753674</v>
      </c>
      <c r="Q6" s="62" t="s">
        <v>26</v>
      </c>
    </row>
    <row r="7" spans="2:17" x14ac:dyDescent="0.2">
      <c r="D7" s="30" t="s">
        <v>12</v>
      </c>
      <c r="E7" s="63">
        <v>5.6000000000000005</v>
      </c>
      <c r="F7" s="64" t="s">
        <v>26</v>
      </c>
      <c r="G7" s="64">
        <v>5.4301320549337877</v>
      </c>
      <c r="H7" s="64" t="s">
        <v>26</v>
      </c>
      <c r="I7" s="64"/>
      <c r="J7" s="64">
        <v>4.2889779316477767</v>
      </c>
      <c r="K7" s="64" t="s">
        <v>26</v>
      </c>
      <c r="L7" s="64" t="s">
        <v>26</v>
      </c>
      <c r="M7" s="64">
        <v>4.3308037035682787</v>
      </c>
      <c r="N7" s="64">
        <v>5.2260494260440948</v>
      </c>
      <c r="O7" s="64">
        <v>4.5512039275492171</v>
      </c>
      <c r="P7" s="64">
        <v>4.3778932523875369</v>
      </c>
      <c r="Q7" s="64" t="s">
        <v>26</v>
      </c>
    </row>
    <row r="8" spans="2:17" x14ac:dyDescent="0.2">
      <c r="D8" s="30" t="s">
        <v>13</v>
      </c>
      <c r="E8" s="63">
        <v>5.5184891376588352</v>
      </c>
      <c r="F8" s="64" t="s">
        <v>26</v>
      </c>
      <c r="G8" s="64">
        <v>5.3614888617665049</v>
      </c>
      <c r="H8" s="64" t="s">
        <v>26</v>
      </c>
      <c r="I8" s="64"/>
      <c r="J8" s="64">
        <v>4.3630451941203097</v>
      </c>
      <c r="K8" s="64" t="s">
        <v>26</v>
      </c>
      <c r="L8" s="64" t="s">
        <v>26</v>
      </c>
      <c r="M8" s="64">
        <v>4.2201271312042499</v>
      </c>
      <c r="N8" s="64">
        <v>5.0765110888589291</v>
      </c>
      <c r="O8" s="64">
        <v>4.5765817617921076</v>
      </c>
      <c r="P8" s="64">
        <v>4.3098450924509573</v>
      </c>
      <c r="Q8" s="64" t="s">
        <v>26</v>
      </c>
    </row>
    <row r="9" spans="2:17" x14ac:dyDescent="0.2">
      <c r="D9" s="30" t="s">
        <v>14</v>
      </c>
      <c r="E9" s="63">
        <v>5.6078967696182112</v>
      </c>
      <c r="F9" s="64" t="s">
        <v>26</v>
      </c>
      <c r="G9" s="64">
        <v>5.4812111288015606</v>
      </c>
      <c r="H9" s="64" t="s">
        <v>26</v>
      </c>
      <c r="I9" s="64"/>
      <c r="J9" s="64">
        <v>4.3901349060879493</v>
      </c>
      <c r="K9" s="64" t="s">
        <v>26</v>
      </c>
      <c r="L9" s="64" t="s">
        <v>26</v>
      </c>
      <c r="M9" s="64">
        <v>4.176683881069347</v>
      </c>
      <c r="N9" s="64">
        <v>4.9557982889700787</v>
      </c>
      <c r="O9" s="64">
        <v>4.4310565971906115</v>
      </c>
      <c r="P9" s="64">
        <v>4.3727888360854337</v>
      </c>
      <c r="Q9" s="64" t="s">
        <v>26</v>
      </c>
    </row>
    <row r="10" spans="2:17" x14ac:dyDescent="0.2">
      <c r="D10" s="30" t="s">
        <v>15</v>
      </c>
      <c r="E10" s="63">
        <v>5.0045300530232781</v>
      </c>
      <c r="F10" s="64" t="s">
        <v>26</v>
      </c>
      <c r="G10" s="64">
        <v>5.4057271689964947</v>
      </c>
      <c r="H10" s="64" t="s">
        <v>26</v>
      </c>
      <c r="I10" s="64"/>
      <c r="J10" s="64">
        <v>4.3716274348314057</v>
      </c>
      <c r="K10" s="64" t="s">
        <v>26</v>
      </c>
      <c r="L10" s="64" t="s">
        <v>26</v>
      </c>
      <c r="M10" s="64">
        <v>4.1772331157723732</v>
      </c>
      <c r="N10" s="64">
        <v>5.1434604402998287</v>
      </c>
      <c r="O10" s="64">
        <v>4.2812587104271991</v>
      </c>
      <c r="P10" s="64">
        <v>4.232551772185901</v>
      </c>
      <c r="Q10" s="64" t="s">
        <v>26</v>
      </c>
    </row>
    <row r="11" spans="2:17" x14ac:dyDescent="0.2">
      <c r="D11" s="30" t="s">
        <v>16</v>
      </c>
      <c r="E11" s="63">
        <v>5.0061543088753773</v>
      </c>
      <c r="F11" s="64" t="s">
        <v>26</v>
      </c>
      <c r="G11" s="64">
        <v>5.3946505592082854</v>
      </c>
      <c r="H11" s="64" t="s">
        <v>26</v>
      </c>
      <c r="I11" s="64"/>
      <c r="J11" s="64">
        <v>4.3872269715601213</v>
      </c>
      <c r="K11" s="64" t="s">
        <v>26</v>
      </c>
      <c r="L11" s="64" t="s">
        <v>26</v>
      </c>
      <c r="M11" s="64">
        <v>4.2161758434173153</v>
      </c>
      <c r="N11" s="64">
        <v>5.2192395451811047</v>
      </c>
      <c r="O11" s="64">
        <v>4.354556305468412</v>
      </c>
      <c r="P11" s="64">
        <v>4.2422972954592142</v>
      </c>
      <c r="Q11" s="64" t="s">
        <v>26</v>
      </c>
    </row>
    <row r="12" spans="2:17" x14ac:dyDescent="0.2">
      <c r="D12" s="30" t="s">
        <v>17</v>
      </c>
      <c r="E12" s="63" t="s">
        <v>26</v>
      </c>
      <c r="F12" s="64" t="s">
        <v>26</v>
      </c>
      <c r="G12" s="64">
        <v>5.3623486534778655</v>
      </c>
      <c r="H12" s="64" t="s">
        <v>26</v>
      </c>
      <c r="I12" s="64"/>
      <c r="J12" s="64">
        <v>4.3768183319327898</v>
      </c>
      <c r="K12" s="64">
        <v>3.955222602301891</v>
      </c>
      <c r="L12" s="64" t="s">
        <v>26</v>
      </c>
      <c r="M12" s="64">
        <v>4.1695057155049993</v>
      </c>
      <c r="N12" s="64">
        <v>5.3029991637225953</v>
      </c>
      <c r="O12" s="64">
        <v>4.4647768207640235</v>
      </c>
      <c r="P12" s="64">
        <v>4.4681445497914263</v>
      </c>
      <c r="Q12" s="64" t="s">
        <v>26</v>
      </c>
    </row>
    <row r="13" spans="2:17" x14ac:dyDescent="0.2">
      <c r="D13" s="30" t="s">
        <v>18</v>
      </c>
      <c r="E13" s="63">
        <v>4.3</v>
      </c>
      <c r="F13" s="64" t="s">
        <v>26</v>
      </c>
      <c r="G13" s="64">
        <v>5.3207793928557274</v>
      </c>
      <c r="H13" s="64" t="s">
        <v>26</v>
      </c>
      <c r="I13" s="64"/>
      <c r="J13" s="64">
        <v>4.348891782586163</v>
      </c>
      <c r="K13" s="64" t="s">
        <v>26</v>
      </c>
      <c r="L13" s="64" t="s">
        <v>26</v>
      </c>
      <c r="M13" s="64">
        <v>4.2337461334453543</v>
      </c>
      <c r="N13" s="64">
        <v>5.2799669016231103</v>
      </c>
      <c r="O13" s="64">
        <v>4.3939699528366178</v>
      </c>
      <c r="P13" s="64">
        <v>4.3906073657018441</v>
      </c>
      <c r="Q13" s="64" t="s">
        <v>26</v>
      </c>
    </row>
    <row r="14" spans="2:17" x14ac:dyDescent="0.2">
      <c r="D14" s="30" t="s">
        <v>19</v>
      </c>
      <c r="E14" s="63">
        <v>5.4957577145668592</v>
      </c>
      <c r="F14" s="64" t="s">
        <v>26</v>
      </c>
      <c r="G14" s="64">
        <v>5.3098940029015322</v>
      </c>
      <c r="H14" s="64" t="s">
        <v>26</v>
      </c>
      <c r="I14" s="64"/>
      <c r="J14" s="64">
        <v>4.2463485502826748</v>
      </c>
      <c r="K14" s="64" t="s">
        <v>26</v>
      </c>
      <c r="L14" s="64" t="s">
        <v>26</v>
      </c>
      <c r="M14" s="64">
        <v>4.3312749932547954</v>
      </c>
      <c r="N14" s="64">
        <v>5.0835417099695928</v>
      </c>
      <c r="O14" s="64">
        <v>4.3465770003711128</v>
      </c>
      <c r="P14" s="64">
        <v>4.4462235333623967</v>
      </c>
      <c r="Q14" s="64" t="s">
        <v>26</v>
      </c>
    </row>
    <row r="15" spans="2:17" x14ac:dyDescent="0.2">
      <c r="D15" s="30" t="s">
        <v>20</v>
      </c>
      <c r="E15" s="63">
        <v>4.9943483581521448</v>
      </c>
      <c r="F15" s="64" t="s">
        <v>26</v>
      </c>
      <c r="G15" s="64">
        <v>5.3143252637242897</v>
      </c>
      <c r="H15" s="64" t="s">
        <v>26</v>
      </c>
      <c r="I15" s="64"/>
      <c r="J15" s="64">
        <v>4.1970850839419684</v>
      </c>
      <c r="K15" s="64" t="s">
        <v>26</v>
      </c>
      <c r="L15" s="64" t="s">
        <v>26</v>
      </c>
      <c r="M15" s="64">
        <v>4.3224239878578565</v>
      </c>
      <c r="N15" s="64">
        <v>4.9854117115361243</v>
      </c>
      <c r="O15" s="64">
        <v>4.3581141510670802</v>
      </c>
      <c r="P15" s="64">
        <v>4.2442587054891785</v>
      </c>
      <c r="Q15" s="64" t="s">
        <v>26</v>
      </c>
    </row>
    <row r="16" spans="2:17" x14ac:dyDescent="0.2">
      <c r="D16" s="30" t="s">
        <v>21</v>
      </c>
      <c r="E16" s="63" t="s">
        <v>26</v>
      </c>
      <c r="F16" s="64" t="s">
        <v>26</v>
      </c>
      <c r="G16" s="64">
        <v>5.2000822955238455</v>
      </c>
      <c r="H16" s="64" t="s">
        <v>26</v>
      </c>
      <c r="I16" s="64"/>
      <c r="J16" s="64">
        <v>4.2720153107280243</v>
      </c>
      <c r="K16" s="64" t="s">
        <v>26</v>
      </c>
      <c r="L16" s="64" t="s">
        <v>26</v>
      </c>
      <c r="M16" s="64">
        <v>4.3376636727113835</v>
      </c>
      <c r="N16" s="64">
        <v>4.9755964141185265</v>
      </c>
      <c r="O16" s="64">
        <v>4.3095180524862142</v>
      </c>
      <c r="P16" s="64">
        <v>4.1283106495473527</v>
      </c>
      <c r="Q16" s="64" t="s">
        <v>26</v>
      </c>
    </row>
    <row r="17" spans="3:17" x14ac:dyDescent="0.2">
      <c r="C17" s="32"/>
      <c r="D17" s="31" t="s">
        <v>22</v>
      </c>
      <c r="E17" s="65">
        <v>5.3698018046788576</v>
      </c>
      <c r="F17" s="66" t="s">
        <v>26</v>
      </c>
      <c r="G17" s="66">
        <v>5.2610893414742188</v>
      </c>
      <c r="H17" s="66" t="s">
        <v>26</v>
      </c>
      <c r="I17" s="66"/>
      <c r="J17" s="66">
        <v>4.2311497985578184</v>
      </c>
      <c r="K17" s="66" t="s">
        <v>26</v>
      </c>
      <c r="L17" s="66" t="s">
        <v>26</v>
      </c>
      <c r="M17" s="66">
        <v>4.394048739362499</v>
      </c>
      <c r="N17" s="66">
        <v>5.1866434188526638</v>
      </c>
      <c r="O17" s="66">
        <v>4.2229685479713446</v>
      </c>
      <c r="P17" s="66">
        <v>4.1445640492205014</v>
      </c>
      <c r="Q17" s="66" t="s">
        <v>26</v>
      </c>
    </row>
    <row r="18" spans="3:17" x14ac:dyDescent="0.2">
      <c r="C18">
        <v>2014</v>
      </c>
      <c r="D18" s="29" t="s">
        <v>11</v>
      </c>
      <c r="E18" s="61" t="s">
        <v>26</v>
      </c>
      <c r="F18" s="62" t="s">
        <v>26</v>
      </c>
      <c r="G18" s="62">
        <v>5.178650391791801</v>
      </c>
      <c r="H18" s="62" t="s">
        <v>26</v>
      </c>
      <c r="I18" s="62"/>
      <c r="J18" s="62">
        <v>4.1995347326722987</v>
      </c>
      <c r="K18" s="62" t="s">
        <v>26</v>
      </c>
      <c r="L18" s="62" t="s">
        <v>26</v>
      </c>
      <c r="M18" s="62">
        <v>4.3910935629455512</v>
      </c>
      <c r="N18" s="62">
        <v>4.9875637966378648</v>
      </c>
      <c r="O18" s="62">
        <v>4.3299002504635018</v>
      </c>
      <c r="P18" s="62">
        <v>4.1952621735633047</v>
      </c>
      <c r="Q18" s="62" t="s">
        <v>26</v>
      </c>
    </row>
    <row r="19" spans="3:17" x14ac:dyDescent="0.2">
      <c r="D19" s="30" t="s">
        <v>12</v>
      </c>
      <c r="E19" s="63">
        <v>4.53</v>
      </c>
      <c r="F19" s="64" t="s">
        <v>26</v>
      </c>
      <c r="G19" s="64">
        <v>5.2047226647663924</v>
      </c>
      <c r="H19" s="64" t="s">
        <v>26</v>
      </c>
      <c r="I19" s="64"/>
      <c r="J19" s="64">
        <v>4.1350458730818174</v>
      </c>
      <c r="K19" s="64" t="s">
        <v>26</v>
      </c>
      <c r="L19" s="64" t="s">
        <v>26</v>
      </c>
      <c r="M19" s="64">
        <v>4.3941504652967485</v>
      </c>
      <c r="N19" s="64">
        <v>5.030150793773319</v>
      </c>
      <c r="O19" s="64">
        <v>4.2251880092815881</v>
      </c>
      <c r="P19" s="64">
        <v>4.0338324483526167</v>
      </c>
      <c r="Q19" s="64" t="s">
        <v>26</v>
      </c>
    </row>
    <row r="20" spans="3:17" x14ac:dyDescent="0.2">
      <c r="D20" s="30" t="s">
        <v>13</v>
      </c>
      <c r="E20" s="63">
        <v>4.8334176492207019</v>
      </c>
      <c r="F20" s="64" t="s">
        <v>26</v>
      </c>
      <c r="G20" s="64">
        <v>5.1693642958304959</v>
      </c>
      <c r="H20" s="64" t="s">
        <v>26</v>
      </c>
      <c r="I20" s="64"/>
      <c r="J20" s="64">
        <v>4.1960645128430274</v>
      </c>
      <c r="K20" s="64" t="s">
        <v>26</v>
      </c>
      <c r="L20" s="64" t="s">
        <v>26</v>
      </c>
      <c r="M20" s="64">
        <v>4.3885834540535722</v>
      </c>
      <c r="N20" s="64">
        <v>4.9131611039266918</v>
      </c>
      <c r="O20" s="64">
        <v>4.2491170627761399</v>
      </c>
      <c r="P20" s="64">
        <v>4.0329887614324536</v>
      </c>
      <c r="Q20" s="64" t="s">
        <v>26</v>
      </c>
    </row>
    <row r="21" spans="3:17" x14ac:dyDescent="0.2">
      <c r="D21" s="30" t="s">
        <v>14</v>
      </c>
      <c r="E21" s="63">
        <v>4.6067834886428791</v>
      </c>
      <c r="F21" s="64" t="s">
        <v>26</v>
      </c>
      <c r="G21" s="64">
        <v>5.1564947544875732</v>
      </c>
      <c r="H21" s="64" t="s">
        <v>26</v>
      </c>
      <c r="I21" s="64"/>
      <c r="J21" s="64">
        <v>4.1272687149968261</v>
      </c>
      <c r="K21" s="64">
        <v>3.4</v>
      </c>
      <c r="L21" s="64" t="s">
        <v>26</v>
      </c>
      <c r="M21" s="64">
        <v>4.3891183040086901</v>
      </c>
      <c r="N21" s="64">
        <v>4.7801327927674837</v>
      </c>
      <c r="O21" s="64">
        <v>4.1697227736492284</v>
      </c>
      <c r="P21" s="64">
        <v>4.03</v>
      </c>
      <c r="Q21" s="64" t="s">
        <v>26</v>
      </c>
    </row>
    <row r="22" spans="3:17" x14ac:dyDescent="0.2">
      <c r="D22" s="30" t="s">
        <v>15</v>
      </c>
      <c r="E22" s="63">
        <v>5.3344460713055932</v>
      </c>
      <c r="F22" s="64" t="s">
        <v>26</v>
      </c>
      <c r="G22" s="64">
        <v>5.1714338182738189</v>
      </c>
      <c r="H22" s="64" t="s">
        <v>26</v>
      </c>
      <c r="I22" s="64"/>
      <c r="J22" s="64">
        <v>4.1577962087581968</v>
      </c>
      <c r="K22" s="64" t="s">
        <v>26</v>
      </c>
      <c r="L22" s="64" t="s">
        <v>26</v>
      </c>
      <c r="M22" s="64">
        <v>4.4062581730519037</v>
      </c>
      <c r="N22" s="64">
        <v>4.5574399568985715</v>
      </c>
      <c r="O22" s="64">
        <v>4.2505685663280044</v>
      </c>
      <c r="P22" s="64">
        <v>3.8585569479353876</v>
      </c>
      <c r="Q22" s="64" t="s">
        <v>26</v>
      </c>
    </row>
    <row r="23" spans="3:17" x14ac:dyDescent="0.2">
      <c r="D23" s="30" t="s">
        <v>16</v>
      </c>
      <c r="E23" s="63">
        <v>4.8651558356557434</v>
      </c>
      <c r="F23" s="64" t="s">
        <v>26</v>
      </c>
      <c r="G23" s="64">
        <v>4.870206483122268</v>
      </c>
      <c r="H23" s="64" t="s">
        <v>26</v>
      </c>
      <c r="I23" s="64"/>
      <c r="J23" s="64">
        <v>4.0725077358677364</v>
      </c>
      <c r="K23" s="64" t="s">
        <v>26</v>
      </c>
      <c r="L23" s="64" t="s">
        <v>26</v>
      </c>
      <c r="M23" s="64">
        <v>4.4558596185954515</v>
      </c>
      <c r="N23" s="64">
        <v>4.1990224709455006</v>
      </c>
      <c r="O23" s="64">
        <v>4.2162195708734869</v>
      </c>
      <c r="P23" s="64">
        <v>3.8454945552498234</v>
      </c>
      <c r="Q23" s="64" t="s">
        <v>26</v>
      </c>
    </row>
    <row r="24" spans="3:17" x14ac:dyDescent="0.2">
      <c r="D24" s="30" t="s">
        <v>17</v>
      </c>
      <c r="E24" s="63">
        <v>5.2328236372728956</v>
      </c>
      <c r="F24" s="64" t="s">
        <v>26</v>
      </c>
      <c r="G24" s="64">
        <v>4.6229182568554226</v>
      </c>
      <c r="H24" s="64" t="s">
        <v>26</v>
      </c>
      <c r="I24" s="64"/>
      <c r="J24" s="64">
        <v>3.9725026822910108</v>
      </c>
      <c r="K24" s="64" t="s">
        <v>26</v>
      </c>
      <c r="L24" s="64" t="s">
        <v>26</v>
      </c>
      <c r="M24" s="64">
        <v>4.4415541741177673</v>
      </c>
      <c r="N24" s="64">
        <v>4.1246788196437674</v>
      </c>
      <c r="O24" s="64">
        <v>4.2655775680502233</v>
      </c>
      <c r="P24" s="64">
        <v>3.7829504388612567</v>
      </c>
      <c r="Q24" s="64" t="s">
        <v>26</v>
      </c>
    </row>
    <row r="25" spans="3:17" x14ac:dyDescent="0.2">
      <c r="D25" s="30" t="s">
        <v>18</v>
      </c>
      <c r="E25" s="63">
        <v>4.6500000000000004</v>
      </c>
      <c r="F25" s="64" t="s">
        <v>26</v>
      </c>
      <c r="G25" s="64">
        <v>4.0927794372153423</v>
      </c>
      <c r="H25" s="64" t="s">
        <v>26</v>
      </c>
      <c r="I25" s="64"/>
      <c r="J25" s="64">
        <v>3.9192789535257511</v>
      </c>
      <c r="K25" s="64" t="s">
        <v>26</v>
      </c>
      <c r="L25" s="64" t="s">
        <v>26</v>
      </c>
      <c r="M25" s="64">
        <v>4.2216516641264716</v>
      </c>
      <c r="N25" s="64">
        <v>4.2330621256346364</v>
      </c>
      <c r="O25" s="64">
        <v>4.1335007241281856</v>
      </c>
      <c r="P25" s="64">
        <v>3.8914176738514623</v>
      </c>
      <c r="Q25" s="64" t="s">
        <v>26</v>
      </c>
    </row>
    <row r="26" spans="3:17" x14ac:dyDescent="0.2">
      <c r="D26" s="30" t="s">
        <v>19</v>
      </c>
      <c r="E26" s="63" t="s">
        <v>26</v>
      </c>
      <c r="F26" s="64" t="s">
        <v>26</v>
      </c>
      <c r="G26" s="64">
        <v>4.3009673637924672</v>
      </c>
      <c r="H26" s="64" t="s">
        <v>26</v>
      </c>
      <c r="I26" s="64"/>
      <c r="J26" s="64">
        <v>3.8248356368865837</v>
      </c>
      <c r="K26" s="64" t="s">
        <v>26</v>
      </c>
      <c r="L26" s="64" t="s">
        <v>26</v>
      </c>
      <c r="M26" s="64">
        <v>4.1978104487092649</v>
      </c>
      <c r="N26" s="64">
        <v>4.1485228816761488</v>
      </c>
      <c r="O26" s="64">
        <v>4.0023684031343469</v>
      </c>
      <c r="P26" s="64">
        <v>3.83</v>
      </c>
      <c r="Q26" s="64" t="s">
        <v>26</v>
      </c>
    </row>
    <row r="27" spans="3:17" x14ac:dyDescent="0.2">
      <c r="D27" s="30" t="s">
        <v>20</v>
      </c>
      <c r="E27" s="63">
        <v>4.1500000000000004</v>
      </c>
      <c r="F27" s="64" t="s">
        <v>26</v>
      </c>
      <c r="G27" s="64">
        <v>4.4816443344476005</v>
      </c>
      <c r="H27" s="64" t="s">
        <v>26</v>
      </c>
      <c r="I27" s="64"/>
      <c r="J27" s="64">
        <v>3.7103497414665676</v>
      </c>
      <c r="K27" s="64" t="s">
        <v>26</v>
      </c>
      <c r="L27" s="64" t="s">
        <v>26</v>
      </c>
      <c r="M27" s="64">
        <v>4.0899291344397799</v>
      </c>
      <c r="N27" s="64">
        <v>4.1002921955773388</v>
      </c>
      <c r="O27" s="64">
        <v>3.9754654152160191</v>
      </c>
      <c r="P27" s="64">
        <v>3.8072134337161008</v>
      </c>
      <c r="Q27" s="64" t="s">
        <v>26</v>
      </c>
    </row>
    <row r="28" spans="3:17" x14ac:dyDescent="0.2">
      <c r="D28" s="30" t="s">
        <v>21</v>
      </c>
      <c r="E28" s="63">
        <v>4.74</v>
      </c>
      <c r="F28" s="64" t="s">
        <v>26</v>
      </c>
      <c r="G28" s="64">
        <v>4.7964114111083447</v>
      </c>
      <c r="H28" s="64" t="s">
        <v>26</v>
      </c>
      <c r="I28" s="64"/>
      <c r="J28" s="64">
        <v>3.6099611740113184</v>
      </c>
      <c r="K28" s="64" t="s">
        <v>26</v>
      </c>
      <c r="L28" s="64" t="s">
        <v>26</v>
      </c>
      <c r="M28" s="64">
        <v>3.895045178465991</v>
      </c>
      <c r="N28" s="64">
        <v>4.1572436502928092</v>
      </c>
      <c r="O28" s="64">
        <v>3.9080241389112964</v>
      </c>
      <c r="P28" s="64">
        <v>3.7637414672228768</v>
      </c>
      <c r="Q28" s="64" t="s">
        <v>26</v>
      </c>
    </row>
    <row r="29" spans="3:17" x14ac:dyDescent="0.2">
      <c r="D29" s="31" t="s">
        <v>22</v>
      </c>
      <c r="E29" s="65">
        <v>5.58</v>
      </c>
      <c r="F29" s="66" t="s">
        <v>26</v>
      </c>
      <c r="G29" s="66">
        <v>4.7246637078455151</v>
      </c>
      <c r="H29" s="66" t="s">
        <v>26</v>
      </c>
      <c r="I29" s="66"/>
      <c r="J29" s="66">
        <v>3.7070651577779494</v>
      </c>
      <c r="K29" s="66" t="s">
        <v>26</v>
      </c>
      <c r="L29" s="66" t="s">
        <v>26</v>
      </c>
      <c r="M29" s="66">
        <v>3.9628921294486035</v>
      </c>
      <c r="N29" s="66">
        <v>4.1157185557170299</v>
      </c>
      <c r="O29" s="66">
        <v>3.8694087508607695</v>
      </c>
      <c r="P29" s="66">
        <v>3.5436139075123676</v>
      </c>
      <c r="Q29" s="66" t="s">
        <v>26</v>
      </c>
    </row>
    <row r="30" spans="3:17" x14ac:dyDescent="0.2">
      <c r="C30" s="33">
        <v>2015</v>
      </c>
      <c r="D30" s="29" t="s">
        <v>11</v>
      </c>
      <c r="E30" s="61">
        <v>4.74</v>
      </c>
      <c r="F30" s="62" t="s">
        <v>26</v>
      </c>
      <c r="G30" s="62">
        <v>4.7837195466265241</v>
      </c>
      <c r="H30" s="62" t="s">
        <v>26</v>
      </c>
      <c r="I30" s="62"/>
      <c r="J30" s="62">
        <v>3.670000090085098</v>
      </c>
      <c r="K30" s="62" t="s">
        <v>26</v>
      </c>
      <c r="L30" s="62" t="s">
        <v>26</v>
      </c>
      <c r="M30" s="62">
        <v>4.0020798828064974</v>
      </c>
      <c r="N30" s="62">
        <v>4.2341153842662811</v>
      </c>
      <c r="O30" s="62">
        <v>3.876382440736081</v>
      </c>
      <c r="P30" s="62" t="s">
        <v>26</v>
      </c>
      <c r="Q30" s="62" t="s">
        <v>26</v>
      </c>
    </row>
    <row r="31" spans="3:17" x14ac:dyDescent="0.2">
      <c r="D31" s="30" t="s">
        <v>12</v>
      </c>
      <c r="E31" s="63">
        <v>4.7154516656568024</v>
      </c>
      <c r="F31" s="64" t="s">
        <v>26</v>
      </c>
      <c r="G31" s="64">
        <v>4.8134146993437836</v>
      </c>
      <c r="H31" s="64" t="s">
        <v>26</v>
      </c>
      <c r="I31" s="64"/>
      <c r="J31" s="64">
        <v>3.7775518539277857</v>
      </c>
      <c r="K31" s="64" t="s">
        <v>26</v>
      </c>
      <c r="L31" s="64" t="s">
        <v>26</v>
      </c>
      <c r="M31" s="64">
        <v>3.9578233263742439</v>
      </c>
      <c r="N31" s="64">
        <v>4.278307722793099</v>
      </c>
      <c r="O31" s="64">
        <v>3.8150336621032794</v>
      </c>
      <c r="P31" s="64" t="s">
        <v>26</v>
      </c>
      <c r="Q31" s="64" t="s">
        <v>26</v>
      </c>
    </row>
    <row r="32" spans="3:17" x14ac:dyDescent="0.2">
      <c r="D32" s="30" t="s">
        <v>13</v>
      </c>
      <c r="E32" s="63">
        <v>5.075452086418931</v>
      </c>
      <c r="F32" s="64" t="s">
        <v>26</v>
      </c>
      <c r="G32" s="64">
        <v>4.8275126474669321</v>
      </c>
      <c r="H32" s="64" t="s">
        <v>26</v>
      </c>
      <c r="I32" s="64"/>
      <c r="J32" s="64">
        <v>3.7877168604463276</v>
      </c>
      <c r="K32" s="64" t="s">
        <v>26</v>
      </c>
      <c r="L32" s="64" t="s">
        <v>26</v>
      </c>
      <c r="M32" s="64">
        <v>3.9882293298306539</v>
      </c>
      <c r="N32" s="64">
        <v>4.260331318606859</v>
      </c>
      <c r="O32" s="64">
        <v>3.8649065301321093</v>
      </c>
      <c r="P32" s="64" t="s">
        <v>26</v>
      </c>
      <c r="Q32" s="64" t="s">
        <v>26</v>
      </c>
    </row>
    <row r="33" spans="3:17" x14ac:dyDescent="0.2">
      <c r="D33" s="30" t="s">
        <v>14</v>
      </c>
      <c r="E33" s="63">
        <v>4.4804727613511242</v>
      </c>
      <c r="F33" s="64" t="s">
        <v>26</v>
      </c>
      <c r="G33" s="64">
        <v>4.808380544416635</v>
      </c>
      <c r="H33" s="64" t="s">
        <v>26</v>
      </c>
      <c r="I33" s="64"/>
      <c r="J33" s="64">
        <v>3.8056617720173573</v>
      </c>
      <c r="K33" s="64" t="s">
        <v>26</v>
      </c>
      <c r="L33" s="64">
        <v>3.98</v>
      </c>
      <c r="M33" s="64">
        <v>3.8833694377515657</v>
      </c>
      <c r="N33" s="64">
        <v>4.2716977259664617</v>
      </c>
      <c r="O33" s="64">
        <v>3.8387594344024056</v>
      </c>
      <c r="P33" s="64" t="s">
        <v>26</v>
      </c>
      <c r="Q33" s="64" t="s">
        <v>26</v>
      </c>
    </row>
    <row r="34" spans="3:17" x14ac:dyDescent="0.2">
      <c r="D34" s="30" t="s">
        <v>15</v>
      </c>
      <c r="E34" s="63">
        <v>5</v>
      </c>
      <c r="F34" s="64" t="s">
        <v>26</v>
      </c>
      <c r="G34" s="64">
        <v>4.76332366757324</v>
      </c>
      <c r="H34" s="64" t="s">
        <v>26</v>
      </c>
      <c r="I34" s="64"/>
      <c r="J34" s="64">
        <v>3.7030632638819663</v>
      </c>
      <c r="K34" s="64" t="s">
        <v>26</v>
      </c>
      <c r="L34" s="64" t="s">
        <v>26</v>
      </c>
      <c r="M34" s="64">
        <v>3.8376753845967335</v>
      </c>
      <c r="N34" s="64">
        <v>4.3536256460057396</v>
      </c>
      <c r="O34" s="64">
        <v>3.8640781864589697</v>
      </c>
      <c r="P34" s="64" t="s">
        <v>26</v>
      </c>
      <c r="Q34" s="64" t="s">
        <v>26</v>
      </c>
    </row>
    <row r="35" spans="3:17" x14ac:dyDescent="0.2">
      <c r="D35" s="30" t="s">
        <v>16</v>
      </c>
      <c r="E35" s="63">
        <v>4.8500000000000005</v>
      </c>
      <c r="F35" s="64" t="s">
        <v>26</v>
      </c>
      <c r="G35" s="64">
        <v>4.7534765163962822</v>
      </c>
      <c r="H35" s="64" t="s">
        <v>26</v>
      </c>
      <c r="I35" s="64"/>
      <c r="J35" s="64">
        <v>3.5974744306258599</v>
      </c>
      <c r="K35" s="64" t="s">
        <v>26</v>
      </c>
      <c r="L35" s="64" t="s">
        <v>26</v>
      </c>
      <c r="M35" s="64">
        <v>3.7440615325673958</v>
      </c>
      <c r="N35" s="64">
        <v>4.2636371823567769</v>
      </c>
      <c r="O35" s="64">
        <v>3.8748517661078199</v>
      </c>
      <c r="P35" s="64" t="s">
        <v>26</v>
      </c>
      <c r="Q35" s="64" t="s">
        <v>26</v>
      </c>
    </row>
    <row r="36" spans="3:17" x14ac:dyDescent="0.2">
      <c r="D36" s="30" t="s">
        <v>17</v>
      </c>
      <c r="E36" s="63">
        <v>5.1339679726179819</v>
      </c>
      <c r="F36" s="64" t="s">
        <v>26</v>
      </c>
      <c r="G36" s="64">
        <v>4.7805657069455636</v>
      </c>
      <c r="H36" s="64" t="s">
        <v>26</v>
      </c>
      <c r="I36" s="64"/>
      <c r="J36" s="64">
        <v>3.6158656336603108</v>
      </c>
      <c r="K36" s="64" t="s">
        <v>26</v>
      </c>
      <c r="L36" s="64" t="s">
        <v>26</v>
      </c>
      <c r="M36" s="64">
        <v>3.5942114134451333</v>
      </c>
      <c r="N36" s="64">
        <v>4.1518880317128319</v>
      </c>
      <c r="O36" s="64">
        <v>3.8598547710799287</v>
      </c>
      <c r="P36" s="64" t="s">
        <v>26</v>
      </c>
      <c r="Q36" s="64" t="s">
        <v>26</v>
      </c>
    </row>
    <row r="37" spans="3:17" x14ac:dyDescent="0.2">
      <c r="D37" s="30" t="s">
        <v>18</v>
      </c>
      <c r="E37" s="63">
        <v>5.0664993638199682</v>
      </c>
      <c r="F37" s="64" t="s">
        <v>26</v>
      </c>
      <c r="G37" s="64">
        <v>4.9352290525726312</v>
      </c>
      <c r="H37" s="64" t="s">
        <v>26</v>
      </c>
      <c r="I37" s="64"/>
      <c r="J37" s="64">
        <v>3.6892154119160394</v>
      </c>
      <c r="K37" s="64" t="s">
        <v>26</v>
      </c>
      <c r="L37" s="64" t="s">
        <v>26</v>
      </c>
      <c r="M37" s="64">
        <v>3.4659347042004538</v>
      </c>
      <c r="N37" s="64">
        <v>4.0013424830752422</v>
      </c>
      <c r="O37" s="64">
        <v>3.8169810728937059</v>
      </c>
      <c r="P37" s="64" t="s">
        <v>26</v>
      </c>
      <c r="Q37" s="64" t="s">
        <v>26</v>
      </c>
    </row>
    <row r="38" spans="3:17" x14ac:dyDescent="0.2">
      <c r="D38" s="30" t="s">
        <v>19</v>
      </c>
      <c r="E38" s="63">
        <v>5.04</v>
      </c>
      <c r="F38" s="64" t="s">
        <v>26</v>
      </c>
      <c r="G38" s="64">
        <v>4.899270654951688</v>
      </c>
      <c r="H38" s="64" t="s">
        <v>26</v>
      </c>
      <c r="I38" s="64"/>
      <c r="J38" s="64">
        <v>3.7512272607412069</v>
      </c>
      <c r="K38" s="64" t="s">
        <v>26</v>
      </c>
      <c r="L38" s="64" t="s">
        <v>26</v>
      </c>
      <c r="M38" s="64">
        <v>3.4398972323037618</v>
      </c>
      <c r="N38" s="64">
        <v>4.023215682705092</v>
      </c>
      <c r="O38" s="64">
        <v>3.8036896616947367</v>
      </c>
      <c r="P38" s="64" t="s">
        <v>26</v>
      </c>
      <c r="Q38" s="64" t="s">
        <v>26</v>
      </c>
    </row>
    <row r="39" spans="3:17" x14ac:dyDescent="0.2">
      <c r="D39" s="30" t="s">
        <v>20</v>
      </c>
      <c r="E39" s="63">
        <v>5.3</v>
      </c>
      <c r="F39" s="64" t="s">
        <v>26</v>
      </c>
      <c r="G39" s="64" t="s">
        <v>26</v>
      </c>
      <c r="H39" s="64" t="s">
        <v>26</v>
      </c>
      <c r="I39" s="64"/>
      <c r="J39" s="64">
        <v>3.7359330843426695</v>
      </c>
      <c r="K39" s="64" t="s">
        <v>26</v>
      </c>
      <c r="L39" s="64" t="s">
        <v>26</v>
      </c>
      <c r="M39" s="64">
        <v>3.4783432206409066</v>
      </c>
      <c r="N39" s="64">
        <v>4.0376208329230074</v>
      </c>
      <c r="O39" s="64">
        <v>3.8968855711150407</v>
      </c>
      <c r="P39" s="64" t="s">
        <v>26</v>
      </c>
      <c r="Q39" s="64" t="s">
        <v>26</v>
      </c>
    </row>
    <row r="40" spans="3:17" x14ac:dyDescent="0.2">
      <c r="D40" s="30" t="s">
        <v>21</v>
      </c>
      <c r="E40" s="63">
        <v>5.3456968239919291</v>
      </c>
      <c r="F40" s="64" t="s">
        <v>26</v>
      </c>
      <c r="G40" s="64" t="s">
        <v>26</v>
      </c>
      <c r="H40" s="64" t="s">
        <v>26</v>
      </c>
      <c r="I40" s="64"/>
      <c r="J40" s="64">
        <v>3.7032152090099313</v>
      </c>
      <c r="K40" s="64" t="s">
        <v>26</v>
      </c>
      <c r="L40" s="64" t="s">
        <v>26</v>
      </c>
      <c r="M40" s="64">
        <v>3.7096828826566384</v>
      </c>
      <c r="N40" s="64">
        <v>4.0075720061911975</v>
      </c>
      <c r="O40" s="64">
        <v>3.8807217507430192</v>
      </c>
      <c r="P40" s="64" t="s">
        <v>26</v>
      </c>
      <c r="Q40" s="64" t="s">
        <v>26</v>
      </c>
    </row>
    <row r="41" spans="3:17" x14ac:dyDescent="0.2">
      <c r="D41" s="31" t="s">
        <v>22</v>
      </c>
      <c r="E41" s="65">
        <v>4.6988577031843697</v>
      </c>
      <c r="F41" s="66" t="s">
        <v>26</v>
      </c>
      <c r="G41" s="66" t="s">
        <v>26</v>
      </c>
      <c r="H41" s="66" t="s">
        <v>26</v>
      </c>
      <c r="I41" s="66"/>
      <c r="J41" s="66">
        <v>3.6967615958186846</v>
      </c>
      <c r="K41" s="66" t="s">
        <v>26</v>
      </c>
      <c r="L41" s="66" t="s">
        <v>26</v>
      </c>
      <c r="M41" s="66">
        <v>3.8673750403877678</v>
      </c>
      <c r="N41" s="66">
        <v>3.9668082752374678</v>
      </c>
      <c r="O41" s="66">
        <v>3.8826217527824065</v>
      </c>
      <c r="P41" s="66" t="s">
        <v>26</v>
      </c>
      <c r="Q41" s="66" t="s">
        <v>26</v>
      </c>
    </row>
    <row r="42" spans="3:17" x14ac:dyDescent="0.2">
      <c r="C42" s="33">
        <v>2016</v>
      </c>
      <c r="D42" s="29" t="s">
        <v>11</v>
      </c>
      <c r="E42" s="61">
        <v>4.71</v>
      </c>
      <c r="F42" s="62" t="s">
        <v>26</v>
      </c>
      <c r="G42" s="62" t="s">
        <v>26</v>
      </c>
      <c r="H42" s="62" t="s">
        <v>26</v>
      </c>
      <c r="I42" s="62"/>
      <c r="J42" s="62">
        <v>3.7245705813321339</v>
      </c>
      <c r="K42" s="62" t="s">
        <v>26</v>
      </c>
      <c r="L42" s="62" t="s">
        <v>26</v>
      </c>
      <c r="M42" s="62">
        <v>3.876613204773161</v>
      </c>
      <c r="N42" s="62">
        <v>4.1044964916538875</v>
      </c>
      <c r="O42" s="62">
        <v>3.885563138503803</v>
      </c>
      <c r="P42" s="62" t="s">
        <v>26</v>
      </c>
      <c r="Q42" s="62" t="s">
        <v>26</v>
      </c>
    </row>
    <row r="43" spans="3:17" x14ac:dyDescent="0.2">
      <c r="D43" s="30" t="s">
        <v>12</v>
      </c>
      <c r="E43" s="63" t="s">
        <v>26</v>
      </c>
      <c r="F43" s="64" t="s">
        <v>26</v>
      </c>
      <c r="G43" s="64" t="s">
        <v>26</v>
      </c>
      <c r="H43" s="64" t="s">
        <v>26</v>
      </c>
      <c r="I43" s="64"/>
      <c r="J43" s="64">
        <v>3.7493588764052408</v>
      </c>
      <c r="K43" s="64" t="s">
        <v>26</v>
      </c>
      <c r="L43" s="64" t="s">
        <v>26</v>
      </c>
      <c r="M43" s="64">
        <v>3.9775088132799161</v>
      </c>
      <c r="N43" s="64">
        <v>4.192820080347075</v>
      </c>
      <c r="O43" s="64">
        <v>3.9876121226404697</v>
      </c>
      <c r="P43" s="64" t="s">
        <v>26</v>
      </c>
      <c r="Q43" s="64" t="s">
        <v>26</v>
      </c>
    </row>
    <row r="44" spans="3:17" x14ac:dyDescent="0.2">
      <c r="D44" s="30" t="s">
        <v>13</v>
      </c>
      <c r="E44" s="63">
        <v>4.68</v>
      </c>
      <c r="F44" s="64" t="s">
        <v>26</v>
      </c>
      <c r="G44" s="64" t="s">
        <v>26</v>
      </c>
      <c r="H44" s="64" t="s">
        <v>26</v>
      </c>
      <c r="I44" s="64"/>
      <c r="J44" s="64">
        <v>3.8476283068273367</v>
      </c>
      <c r="K44" s="64" t="s">
        <v>26</v>
      </c>
      <c r="L44" s="64" t="s">
        <v>26</v>
      </c>
      <c r="M44" s="64">
        <v>3.9086845282845979</v>
      </c>
      <c r="N44" s="64">
        <v>4.3427980160966815</v>
      </c>
      <c r="O44" s="64">
        <v>3.9974855513788947</v>
      </c>
      <c r="P44" s="64" t="s">
        <v>26</v>
      </c>
      <c r="Q44" s="64" t="s">
        <v>26</v>
      </c>
    </row>
    <row r="45" spans="3:17" x14ac:dyDescent="0.2">
      <c r="D45" s="30" t="s">
        <v>14</v>
      </c>
      <c r="E45" s="63">
        <v>5.05</v>
      </c>
      <c r="F45" s="64" t="s">
        <v>26</v>
      </c>
      <c r="G45" s="64" t="s">
        <v>26</v>
      </c>
      <c r="H45" s="64" t="s">
        <v>26</v>
      </c>
      <c r="I45" s="64"/>
      <c r="J45" s="64">
        <v>3.8189475768837071</v>
      </c>
      <c r="K45" s="64" t="s">
        <v>26</v>
      </c>
      <c r="L45" s="64" t="s">
        <v>26</v>
      </c>
      <c r="M45" s="64">
        <v>4.0066967933252258</v>
      </c>
      <c r="N45" s="64">
        <v>4.3219037909667435</v>
      </c>
      <c r="O45" s="64">
        <v>4.1181713450476751</v>
      </c>
      <c r="P45" s="64" t="s">
        <v>26</v>
      </c>
      <c r="Q45" s="64" t="s">
        <v>26</v>
      </c>
    </row>
    <row r="46" spans="3:17" x14ac:dyDescent="0.2">
      <c r="D46" s="30" t="s">
        <v>15</v>
      </c>
      <c r="E46" s="63" t="s">
        <v>26</v>
      </c>
      <c r="F46" s="64" t="s">
        <v>26</v>
      </c>
      <c r="G46" s="64" t="s">
        <v>26</v>
      </c>
      <c r="H46" s="64" t="s">
        <v>26</v>
      </c>
      <c r="I46" s="64"/>
      <c r="J46" s="64">
        <v>3.7998333188061055</v>
      </c>
      <c r="K46" s="64" t="s">
        <v>26</v>
      </c>
      <c r="L46" s="64" t="s">
        <v>26</v>
      </c>
      <c r="M46" s="64">
        <v>3.8305209188068323</v>
      </c>
      <c r="N46" s="64">
        <v>4.3018520756491503</v>
      </c>
      <c r="O46" s="64">
        <v>4.0431273006975683</v>
      </c>
      <c r="P46" s="64" t="s">
        <v>26</v>
      </c>
      <c r="Q46" s="64">
        <v>3.5</v>
      </c>
    </row>
    <row r="47" spans="3:17" x14ac:dyDescent="0.2">
      <c r="D47" s="30" t="s">
        <v>16</v>
      </c>
      <c r="E47" s="63">
        <v>5.5160450954292264</v>
      </c>
      <c r="F47" s="64" t="s">
        <v>26</v>
      </c>
      <c r="G47" s="64" t="s">
        <v>26</v>
      </c>
      <c r="H47" s="64" t="s">
        <v>26</v>
      </c>
      <c r="I47" s="64"/>
      <c r="J47" s="64">
        <v>3.7434777536819279</v>
      </c>
      <c r="K47" s="64" t="s">
        <v>26</v>
      </c>
      <c r="L47" s="64" t="s">
        <v>26</v>
      </c>
      <c r="M47" s="64">
        <v>3.8976326456967931</v>
      </c>
      <c r="N47" s="64">
        <v>4.252412681386728</v>
      </c>
      <c r="O47" s="64">
        <v>3.8820287997217737</v>
      </c>
      <c r="P47" s="64" t="s">
        <v>26</v>
      </c>
      <c r="Q47" s="64" t="s">
        <v>26</v>
      </c>
    </row>
    <row r="48" spans="3:17" x14ac:dyDescent="0.2">
      <c r="D48" s="30" t="s">
        <v>17</v>
      </c>
      <c r="E48" s="63">
        <v>5.3</v>
      </c>
      <c r="F48" s="64" t="s">
        <v>26</v>
      </c>
      <c r="G48" s="64" t="s">
        <v>26</v>
      </c>
      <c r="H48" s="64" t="s">
        <v>26</v>
      </c>
      <c r="I48" s="64"/>
      <c r="J48" s="64">
        <v>3.6352232989254012</v>
      </c>
      <c r="K48" s="64" t="s">
        <v>26</v>
      </c>
      <c r="L48" s="64" t="s">
        <v>26</v>
      </c>
      <c r="M48" s="64">
        <v>3.8528833123613611</v>
      </c>
      <c r="N48" s="64">
        <v>3.8716768270545976</v>
      </c>
      <c r="O48" s="64">
        <v>3.9415429771381918</v>
      </c>
      <c r="P48" s="64" t="s">
        <v>26</v>
      </c>
      <c r="Q48" s="64" t="s">
        <v>26</v>
      </c>
    </row>
    <row r="49" spans="3:17" x14ac:dyDescent="0.2">
      <c r="D49" s="30" t="s">
        <v>18</v>
      </c>
      <c r="E49" s="63">
        <v>4.32</v>
      </c>
      <c r="F49" s="64" t="s">
        <v>26</v>
      </c>
      <c r="G49" s="64" t="s">
        <v>26</v>
      </c>
      <c r="H49" s="64" t="s">
        <v>26</v>
      </c>
      <c r="I49" s="64"/>
      <c r="J49" s="64">
        <v>3.6287967676844262</v>
      </c>
      <c r="K49" s="64" t="s">
        <v>26</v>
      </c>
      <c r="L49" s="64" t="s">
        <v>26</v>
      </c>
      <c r="M49" s="64">
        <v>3.6669821527917805</v>
      </c>
      <c r="N49" s="64">
        <v>4.0223044537242991</v>
      </c>
      <c r="O49" s="64">
        <v>3.8750756657970755</v>
      </c>
      <c r="P49" s="64" t="s">
        <v>26</v>
      </c>
      <c r="Q49" s="64">
        <v>4.53</v>
      </c>
    </row>
    <row r="50" spans="3:17" x14ac:dyDescent="0.2">
      <c r="D50" s="30" t="s">
        <v>19</v>
      </c>
      <c r="E50" s="63">
        <v>6</v>
      </c>
      <c r="F50" s="64" t="s">
        <v>26</v>
      </c>
      <c r="G50" s="64" t="s">
        <v>26</v>
      </c>
      <c r="H50" s="64" t="s">
        <v>26</v>
      </c>
      <c r="I50" s="64"/>
      <c r="J50" s="64">
        <v>3.5860598729064921</v>
      </c>
      <c r="K50" s="64" t="s">
        <v>26</v>
      </c>
      <c r="L50" s="64" t="s">
        <v>26</v>
      </c>
      <c r="M50" s="64">
        <v>3.6932951417706481</v>
      </c>
      <c r="N50" s="64">
        <v>4.236706674325772</v>
      </c>
      <c r="O50" s="64">
        <v>3.8884815165673259</v>
      </c>
      <c r="P50" s="64" t="s">
        <v>26</v>
      </c>
      <c r="Q50" s="64" t="s">
        <v>26</v>
      </c>
    </row>
    <row r="51" spans="3:17" x14ac:dyDescent="0.2">
      <c r="D51" s="30" t="s">
        <v>20</v>
      </c>
      <c r="E51" s="63">
        <v>5.3500000000000005</v>
      </c>
      <c r="F51" s="64" t="s">
        <v>26</v>
      </c>
      <c r="G51" s="64" t="s">
        <v>26</v>
      </c>
      <c r="H51" s="64" t="s">
        <v>26</v>
      </c>
      <c r="I51" s="64"/>
      <c r="J51" s="64">
        <v>3.5933344527873423</v>
      </c>
      <c r="K51" s="64" t="s">
        <v>26</v>
      </c>
      <c r="L51" s="64" t="s">
        <v>26</v>
      </c>
      <c r="M51" s="64">
        <v>3.4678080462125349</v>
      </c>
      <c r="N51" s="64">
        <v>4.0590338939937132</v>
      </c>
      <c r="O51" s="64">
        <v>3.8625601438666979</v>
      </c>
      <c r="P51" s="64" t="s">
        <v>26</v>
      </c>
      <c r="Q51" s="64" t="s">
        <v>26</v>
      </c>
    </row>
    <row r="52" spans="3:17" x14ac:dyDescent="0.2">
      <c r="D52" s="30" t="s">
        <v>21</v>
      </c>
      <c r="E52" s="63" t="s">
        <v>26</v>
      </c>
      <c r="F52" s="64" t="s">
        <v>26</v>
      </c>
      <c r="G52" s="64" t="s">
        <v>26</v>
      </c>
      <c r="H52" s="64" t="s">
        <v>26</v>
      </c>
      <c r="I52" s="64"/>
      <c r="J52" s="64">
        <v>3.4149758339180463</v>
      </c>
      <c r="K52" s="64" t="s">
        <v>26</v>
      </c>
      <c r="L52" s="64" t="s">
        <v>26</v>
      </c>
      <c r="M52" s="64">
        <v>3.4820852212625035</v>
      </c>
      <c r="N52" s="64">
        <v>3.8659144518330155</v>
      </c>
      <c r="O52" s="64">
        <v>3.7916173366869188</v>
      </c>
      <c r="P52" s="64" t="s">
        <v>26</v>
      </c>
      <c r="Q52" s="64" t="s">
        <v>26</v>
      </c>
    </row>
    <row r="53" spans="3:17" x14ac:dyDescent="0.2">
      <c r="D53" s="31" t="s">
        <v>22</v>
      </c>
      <c r="E53" s="65">
        <v>5.6184746354704247</v>
      </c>
      <c r="F53" s="66" t="s">
        <v>26</v>
      </c>
      <c r="G53" s="66" t="s">
        <v>26</v>
      </c>
      <c r="H53" s="66" t="s">
        <v>26</v>
      </c>
      <c r="I53" s="66"/>
      <c r="J53" s="66">
        <v>3.2832572439793881</v>
      </c>
      <c r="K53" s="66" t="s">
        <v>26</v>
      </c>
      <c r="L53" s="66" t="s">
        <v>26</v>
      </c>
      <c r="M53" s="66">
        <v>3.7305135045029316</v>
      </c>
      <c r="N53" s="66">
        <v>4.0240615627014327</v>
      </c>
      <c r="O53" s="66">
        <v>3.830443281812137</v>
      </c>
      <c r="P53" s="66" t="s">
        <v>26</v>
      </c>
      <c r="Q53" s="66" t="s">
        <v>26</v>
      </c>
    </row>
    <row r="54" spans="3:17" x14ac:dyDescent="0.2">
      <c r="C54" s="33">
        <v>2017</v>
      </c>
      <c r="D54" s="29" t="s">
        <v>11</v>
      </c>
      <c r="E54" s="61">
        <v>4.5564516598596851</v>
      </c>
      <c r="F54" s="62">
        <v>4</v>
      </c>
      <c r="G54" s="62" t="s">
        <v>26</v>
      </c>
      <c r="H54" s="62">
        <v>5.3</v>
      </c>
      <c r="I54" s="62"/>
      <c r="J54" s="62">
        <v>3.3627405771071843</v>
      </c>
      <c r="K54" s="62" t="s">
        <v>26</v>
      </c>
      <c r="L54" s="62" t="s">
        <v>26</v>
      </c>
      <c r="M54" s="62">
        <v>3.5510237283667863</v>
      </c>
      <c r="N54" s="62">
        <v>4.0621723377928287</v>
      </c>
      <c r="O54" s="62">
        <v>3.8398487262412808</v>
      </c>
      <c r="P54" s="62" t="s">
        <v>26</v>
      </c>
      <c r="Q54" s="62" t="s">
        <v>26</v>
      </c>
    </row>
    <row r="55" spans="3:17" s="47" customFormat="1" x14ac:dyDescent="0.2">
      <c r="D55" s="30" t="s">
        <v>12</v>
      </c>
      <c r="E55" s="63">
        <v>4.91975602427084</v>
      </c>
      <c r="F55" s="64">
        <v>3.9405006147714534</v>
      </c>
      <c r="G55" s="64" t="s">
        <v>26</v>
      </c>
      <c r="H55" s="64" t="s">
        <v>26</v>
      </c>
      <c r="I55" s="64"/>
      <c r="J55" s="64">
        <v>3.4221482170179063</v>
      </c>
      <c r="K55" s="64" t="s">
        <v>26</v>
      </c>
      <c r="L55" s="64" t="s">
        <v>26</v>
      </c>
      <c r="M55" s="64">
        <v>3.4866837914142179</v>
      </c>
      <c r="N55" s="64">
        <v>4.0458214356522308</v>
      </c>
      <c r="O55" s="64">
        <v>3.8441968429546129</v>
      </c>
      <c r="P55" s="64" t="s">
        <v>26</v>
      </c>
      <c r="Q55" s="64" t="s">
        <v>26</v>
      </c>
    </row>
    <row r="56" spans="3:17" s="47" customFormat="1" x14ac:dyDescent="0.2">
      <c r="D56" s="30" t="s">
        <v>13</v>
      </c>
      <c r="E56" s="63">
        <v>4.9443127853717206</v>
      </c>
      <c r="F56" s="64">
        <v>3.6652331996382532</v>
      </c>
      <c r="G56" s="64" t="s">
        <v>26</v>
      </c>
      <c r="H56" s="64" t="s">
        <v>26</v>
      </c>
      <c r="I56" s="64"/>
      <c r="J56" s="64">
        <v>3.3810546721675472</v>
      </c>
      <c r="K56" s="64" t="s">
        <v>26</v>
      </c>
      <c r="L56" s="64" t="s">
        <v>26</v>
      </c>
      <c r="M56" s="64">
        <v>3.527586358823311</v>
      </c>
      <c r="N56" s="64">
        <v>3.9924630647527635</v>
      </c>
      <c r="O56" s="64">
        <v>3.8164043390320912</v>
      </c>
      <c r="P56" s="64" t="s">
        <v>26</v>
      </c>
      <c r="Q56" s="64" t="s">
        <v>26</v>
      </c>
    </row>
    <row r="57" spans="3:17" s="47" customFormat="1" x14ac:dyDescent="0.2">
      <c r="D57" s="30" t="s">
        <v>14</v>
      </c>
      <c r="E57" s="63">
        <v>4.75</v>
      </c>
      <c r="F57" s="64">
        <v>3.9501111897456531</v>
      </c>
      <c r="G57" s="64" t="s">
        <v>26</v>
      </c>
      <c r="H57" s="64" t="s">
        <v>26</v>
      </c>
      <c r="I57" s="64"/>
      <c r="J57" s="64">
        <v>3.2839359411422318</v>
      </c>
      <c r="K57" s="64" t="s">
        <v>26</v>
      </c>
      <c r="L57" s="64" t="s">
        <v>26</v>
      </c>
      <c r="M57" s="64">
        <v>3.3729211586971748</v>
      </c>
      <c r="N57" s="64">
        <v>4.0375862515838286</v>
      </c>
      <c r="O57" s="64">
        <v>3.727486038950711</v>
      </c>
      <c r="P57" s="64" t="s">
        <v>26</v>
      </c>
      <c r="Q57" s="64" t="s">
        <v>26</v>
      </c>
    </row>
    <row r="58" spans="3:17" s="47" customFormat="1" x14ac:dyDescent="0.2">
      <c r="D58" s="30" t="s">
        <v>15</v>
      </c>
      <c r="E58" s="63" t="s">
        <v>26</v>
      </c>
      <c r="F58" s="64">
        <v>3.5679700858159635</v>
      </c>
      <c r="G58" s="64" t="s">
        <v>26</v>
      </c>
      <c r="H58" s="64" t="s">
        <v>26</v>
      </c>
      <c r="I58" s="64"/>
      <c r="J58" s="64">
        <v>3.2147218459134508</v>
      </c>
      <c r="K58" s="64" t="s">
        <v>26</v>
      </c>
      <c r="L58" s="64" t="s">
        <v>26</v>
      </c>
      <c r="M58" s="64">
        <v>3.2413567358911002</v>
      </c>
      <c r="N58" s="64">
        <v>3.9018796506546356</v>
      </c>
      <c r="O58" s="64">
        <v>3.7280738828286699</v>
      </c>
      <c r="P58" s="64" t="s">
        <v>26</v>
      </c>
      <c r="Q58" s="64">
        <v>3.5300000000000002</v>
      </c>
    </row>
    <row r="59" spans="3:17" s="47" customFormat="1" x14ac:dyDescent="0.2">
      <c r="D59" s="30" t="s">
        <v>16</v>
      </c>
      <c r="E59" s="63">
        <v>5.581335731590336</v>
      </c>
      <c r="F59" s="64">
        <v>3.7914722792680933</v>
      </c>
      <c r="G59" s="64" t="s">
        <v>26</v>
      </c>
      <c r="H59" s="64" t="s">
        <v>26</v>
      </c>
      <c r="I59" s="64"/>
      <c r="J59" s="64">
        <v>3.0669437279403557</v>
      </c>
      <c r="K59" s="64" t="s">
        <v>26</v>
      </c>
      <c r="L59" s="64" t="s">
        <v>26</v>
      </c>
      <c r="M59" s="64">
        <v>3.1912852264570422</v>
      </c>
      <c r="N59" s="64">
        <v>3.8019248183664289</v>
      </c>
      <c r="O59" s="64">
        <v>3.7148173284644228</v>
      </c>
      <c r="P59" s="64" t="s">
        <v>26</v>
      </c>
      <c r="Q59" s="64" t="s">
        <v>26</v>
      </c>
    </row>
    <row r="60" spans="3:17" s="47" customFormat="1" x14ac:dyDescent="0.2">
      <c r="D60" s="30" t="s">
        <v>17</v>
      </c>
      <c r="E60" s="63" t="s">
        <v>26</v>
      </c>
      <c r="F60" s="64">
        <v>3.9583703132153873</v>
      </c>
      <c r="G60" s="64" t="s">
        <v>26</v>
      </c>
      <c r="H60" s="64" t="s">
        <v>26</v>
      </c>
      <c r="I60" s="64"/>
      <c r="J60" s="64">
        <v>3.1221982521420975</v>
      </c>
      <c r="K60" s="64" t="s">
        <v>26</v>
      </c>
      <c r="L60" s="64" t="s">
        <v>26</v>
      </c>
      <c r="M60" s="64">
        <v>3.2165468228570231</v>
      </c>
      <c r="N60" s="64">
        <v>3.5464383983382786</v>
      </c>
      <c r="O60" s="64">
        <v>3.7110329702879512</v>
      </c>
      <c r="P60" s="64" t="s">
        <v>26</v>
      </c>
      <c r="Q60" s="64" t="s">
        <v>26</v>
      </c>
    </row>
    <row r="61" spans="3:17" s="47" customFormat="1" x14ac:dyDescent="0.2">
      <c r="D61" s="30" t="s">
        <v>18</v>
      </c>
      <c r="E61" s="45">
        <v>4.54</v>
      </c>
      <c r="F61" s="45">
        <v>3.7979629905537462</v>
      </c>
      <c r="G61" s="45" t="s">
        <v>26</v>
      </c>
      <c r="H61" s="45" t="s">
        <v>26</v>
      </c>
      <c r="I61" s="45"/>
      <c r="J61" s="45">
        <v>3.1648256171944418</v>
      </c>
      <c r="K61" s="45" t="s">
        <v>26</v>
      </c>
      <c r="L61" s="45" t="s">
        <v>26</v>
      </c>
      <c r="M61" s="45">
        <v>3.0753302981415733</v>
      </c>
      <c r="N61" s="45">
        <v>3.5998972020192639</v>
      </c>
      <c r="O61" s="45">
        <v>3.6679167527673955</v>
      </c>
      <c r="P61" s="45" t="s">
        <v>26</v>
      </c>
      <c r="Q61" s="45" t="s">
        <v>26</v>
      </c>
    </row>
    <row r="62" spans="3:17" s="47" customFormat="1" x14ac:dyDescent="0.2">
      <c r="D62" s="30" t="s">
        <v>19</v>
      </c>
      <c r="E62" s="45">
        <v>4.9700000000000006</v>
      </c>
      <c r="F62" s="45">
        <v>3.5317637728530564</v>
      </c>
      <c r="G62" s="45"/>
      <c r="H62" s="45"/>
      <c r="I62" s="45"/>
      <c r="J62" s="45">
        <v>3.1513241781540877</v>
      </c>
      <c r="K62" s="45"/>
      <c r="L62" s="45"/>
      <c r="M62" s="45">
        <v>3.1462447911392601</v>
      </c>
      <c r="N62" s="45">
        <v>3.6142355005294067</v>
      </c>
      <c r="O62" s="45">
        <v>3.709120387767479</v>
      </c>
      <c r="P62" s="45"/>
      <c r="Q62" s="45"/>
    </row>
    <row r="63" spans="3:17" s="47" customFormat="1" x14ac:dyDescent="0.2">
      <c r="D63" s="30" t="s">
        <v>20</v>
      </c>
      <c r="E63" s="45"/>
      <c r="F63" s="45">
        <v>3.7482643058051206</v>
      </c>
      <c r="G63" s="45"/>
      <c r="H63" s="45"/>
      <c r="I63" s="45"/>
      <c r="J63" s="45">
        <v>3.2274605865756234</v>
      </c>
      <c r="K63" s="45"/>
      <c r="L63" s="45"/>
      <c r="M63" s="45">
        <v>3.2056558130212616</v>
      </c>
      <c r="N63" s="45">
        <v>3.6053236695052768</v>
      </c>
      <c r="O63" s="45">
        <v>3.776725392543995</v>
      </c>
      <c r="P63" s="45"/>
      <c r="Q63" s="45"/>
    </row>
    <row r="64" spans="3:17" s="47" customFormat="1" x14ac:dyDescent="0.2">
      <c r="D64" s="30" t="s">
        <v>21</v>
      </c>
      <c r="E64" s="45"/>
      <c r="F64" s="45">
        <v>3.8933811255193094</v>
      </c>
      <c r="G64" s="45"/>
      <c r="H64" s="45"/>
      <c r="I64" s="45"/>
      <c r="J64" s="45">
        <v>3.2940849081716221</v>
      </c>
      <c r="K64" s="45"/>
      <c r="L64" s="45"/>
      <c r="M64" s="45">
        <v>3.3765765024957859</v>
      </c>
      <c r="N64" s="45">
        <v>3.4872640838734079</v>
      </c>
      <c r="O64" s="45">
        <v>3.8275780036050873</v>
      </c>
      <c r="P64" s="45"/>
      <c r="Q64" s="45"/>
    </row>
    <row r="65" spans="2:17" s="47" customFormat="1" x14ac:dyDescent="0.2">
      <c r="D65" s="30" t="s">
        <v>22</v>
      </c>
      <c r="E65" s="45"/>
      <c r="F65" s="45">
        <v>3.7287600662545821</v>
      </c>
      <c r="G65" s="45"/>
      <c r="H65" s="45"/>
      <c r="I65" s="45"/>
      <c r="J65" s="45">
        <v>3.3771000747041686</v>
      </c>
      <c r="K65" s="45"/>
      <c r="L65" s="45"/>
      <c r="M65" s="45">
        <v>3.4557383097993966</v>
      </c>
      <c r="N65" s="45">
        <v>3.3936280435426176</v>
      </c>
      <c r="O65" s="45">
        <v>3.9693150350453177</v>
      </c>
      <c r="P65" s="45"/>
      <c r="Q65" s="45"/>
    </row>
    <row r="66" spans="2:17" x14ac:dyDescent="0.2">
      <c r="C66" s="33">
        <v>2018</v>
      </c>
      <c r="D66" s="29" t="s">
        <v>11</v>
      </c>
      <c r="E66" s="61"/>
      <c r="F66" s="62">
        <v>4.0109370785883556</v>
      </c>
      <c r="G66" s="62"/>
      <c r="H66" s="62"/>
      <c r="I66" s="62"/>
      <c r="J66" s="62">
        <v>3.4738233748028695</v>
      </c>
      <c r="K66" s="62"/>
      <c r="L66" s="62"/>
      <c r="M66" s="62">
        <v>3.5333823447357973</v>
      </c>
      <c r="N66" s="62">
        <v>3.824351638093717</v>
      </c>
      <c r="O66" s="62">
        <v>3.9706107636642773</v>
      </c>
      <c r="P66" s="62"/>
      <c r="Q66" s="62"/>
    </row>
    <row r="67" spans="2:17" s="47" customFormat="1" x14ac:dyDescent="0.2">
      <c r="D67" s="30" t="s">
        <v>12</v>
      </c>
      <c r="E67" s="63">
        <v>5.6000000000000005</v>
      </c>
      <c r="F67" s="64">
        <v>3.7496174459671137</v>
      </c>
      <c r="G67" s="64"/>
      <c r="H67" s="64"/>
      <c r="I67" s="64"/>
      <c r="J67" s="64">
        <v>3.5809048402068662</v>
      </c>
      <c r="K67" s="64"/>
      <c r="L67" s="64"/>
      <c r="M67" s="64">
        <v>3.4852588325695173</v>
      </c>
      <c r="N67" s="64">
        <v>3.4080123160579485</v>
      </c>
      <c r="O67" s="64">
        <v>3.9740649238884846</v>
      </c>
      <c r="P67" s="64"/>
      <c r="Q67" s="64"/>
    </row>
    <row r="68" spans="2:17" s="47" customFormat="1" x14ac:dyDescent="0.2">
      <c r="D68" s="30" t="s">
        <v>13</v>
      </c>
      <c r="E68" s="63"/>
      <c r="F68" s="64">
        <v>3.7969888214048808</v>
      </c>
      <c r="G68" s="64"/>
      <c r="H68" s="64"/>
      <c r="I68" s="64"/>
      <c r="J68" s="64">
        <v>3.6516370931807356</v>
      </c>
      <c r="K68" s="64"/>
      <c r="L68" s="64"/>
      <c r="M68" s="64">
        <v>3.6766307450972993</v>
      </c>
      <c r="N68" s="64">
        <v>3.6486362494316351</v>
      </c>
      <c r="O68" s="64">
        <v>3.9310352840638632</v>
      </c>
      <c r="P68" s="64"/>
      <c r="Q68" s="64"/>
    </row>
    <row r="69" spans="2:17" s="47" customFormat="1" x14ac:dyDescent="0.2">
      <c r="D69" s="30" t="s">
        <v>14</v>
      </c>
      <c r="E69" s="63"/>
      <c r="F69" s="64">
        <v>3.6704547936662868</v>
      </c>
      <c r="G69" s="64"/>
      <c r="H69" s="64"/>
      <c r="I69" s="64"/>
      <c r="J69" s="64">
        <v>3.4863948809569676</v>
      </c>
      <c r="K69" s="64"/>
      <c r="L69" s="64"/>
      <c r="M69" s="64">
        <v>3.7543183326987855</v>
      </c>
      <c r="N69" s="64">
        <v>3.9692464565938996</v>
      </c>
      <c r="O69" s="64">
        <v>3.8652595946561554</v>
      </c>
      <c r="P69" s="64"/>
      <c r="Q69" s="64"/>
    </row>
    <row r="73" spans="2:17" x14ac:dyDescent="0.2">
      <c r="B73" s="33" t="s">
        <v>71</v>
      </c>
      <c r="C73" s="33">
        <v>2013</v>
      </c>
      <c r="D73" s="29" t="s">
        <v>11</v>
      </c>
      <c r="E73" s="5">
        <v>154.695809</v>
      </c>
      <c r="F73" s="7" t="s">
        <v>26</v>
      </c>
      <c r="G73" s="7">
        <v>1669.174794</v>
      </c>
      <c r="H73" s="7" t="s">
        <v>26</v>
      </c>
      <c r="I73" s="7" t="s">
        <v>26</v>
      </c>
      <c r="J73" s="7">
        <v>6811.0279049999999</v>
      </c>
      <c r="K73" s="7" t="s">
        <v>26</v>
      </c>
      <c r="L73" s="7" t="s">
        <v>26</v>
      </c>
      <c r="M73" s="7">
        <v>1280.6693479999999</v>
      </c>
      <c r="N73" s="7">
        <v>944.07070899999997</v>
      </c>
      <c r="O73" s="7">
        <v>1592.940509</v>
      </c>
      <c r="P73" s="7">
        <v>202.252499</v>
      </c>
      <c r="Q73" s="7" t="s">
        <v>26</v>
      </c>
    </row>
    <row r="74" spans="2:17" x14ac:dyDescent="0.2">
      <c r="D74" s="30" t="s">
        <v>12</v>
      </c>
      <c r="E74" s="3">
        <v>32.431820000000002</v>
      </c>
      <c r="F74" s="6" t="s">
        <v>26</v>
      </c>
      <c r="G74" s="6">
        <v>2505.846321</v>
      </c>
      <c r="H74" s="6" t="s">
        <v>26</v>
      </c>
      <c r="I74" s="6" t="s">
        <v>26</v>
      </c>
      <c r="J74" s="6">
        <v>4180.4975770000001</v>
      </c>
      <c r="K74" s="6" t="s">
        <v>26</v>
      </c>
      <c r="L74" s="6" t="s">
        <v>26</v>
      </c>
      <c r="M74" s="6">
        <v>355.06859900000001</v>
      </c>
      <c r="N74" s="6">
        <v>457.68263300000001</v>
      </c>
      <c r="O74" s="6">
        <v>1465.0729200000001</v>
      </c>
      <c r="P74" s="6">
        <v>476.99639200000001</v>
      </c>
      <c r="Q74" s="6" t="s">
        <v>26</v>
      </c>
    </row>
    <row r="75" spans="2:17" x14ac:dyDescent="0.2">
      <c r="D75" s="30" t="s">
        <v>13</v>
      </c>
      <c r="E75" s="3">
        <v>181.31307699999999</v>
      </c>
      <c r="F75" s="6" t="s">
        <v>26</v>
      </c>
      <c r="G75" s="6">
        <v>2530.0823519999999</v>
      </c>
      <c r="H75" s="6" t="s">
        <v>26</v>
      </c>
      <c r="I75" s="6" t="s">
        <v>26</v>
      </c>
      <c r="J75" s="6">
        <v>3696.9796259999998</v>
      </c>
      <c r="K75" s="6" t="s">
        <v>26</v>
      </c>
      <c r="L75" s="6" t="s">
        <v>26</v>
      </c>
      <c r="M75" s="6">
        <v>1078.1481289999999</v>
      </c>
      <c r="N75" s="6">
        <v>770.31145000000004</v>
      </c>
      <c r="O75" s="6">
        <v>1858.2300190000001</v>
      </c>
      <c r="P75" s="6">
        <v>535.78796199999999</v>
      </c>
      <c r="Q75" s="6" t="s">
        <v>26</v>
      </c>
    </row>
    <row r="76" spans="2:17" x14ac:dyDescent="0.2">
      <c r="D76" s="30" t="s">
        <v>14</v>
      </c>
      <c r="E76" s="3">
        <v>61.098970000000001</v>
      </c>
      <c r="F76" s="6" t="s">
        <v>26</v>
      </c>
      <c r="G76" s="6">
        <v>2605.093014</v>
      </c>
      <c r="H76" s="6" t="s">
        <v>26</v>
      </c>
      <c r="I76" s="6" t="s">
        <v>26</v>
      </c>
      <c r="J76" s="6">
        <v>5478.1748639999996</v>
      </c>
      <c r="K76" s="6" t="s">
        <v>26</v>
      </c>
      <c r="L76" s="6" t="s">
        <v>26</v>
      </c>
      <c r="M76" s="6">
        <v>1271.760847</v>
      </c>
      <c r="N76" s="6">
        <v>464.48492199999998</v>
      </c>
      <c r="O76" s="6">
        <v>2426.127755</v>
      </c>
      <c r="P76" s="6">
        <v>353.11094300000002</v>
      </c>
      <c r="Q76" s="6" t="s">
        <v>26</v>
      </c>
    </row>
    <row r="77" spans="2:17" x14ac:dyDescent="0.2">
      <c r="D77" s="30" t="s">
        <v>15</v>
      </c>
      <c r="E77" s="3">
        <v>113.344936</v>
      </c>
      <c r="F77" s="6" t="s">
        <v>26</v>
      </c>
      <c r="G77" s="6">
        <v>2346.49388</v>
      </c>
      <c r="H77" s="6" t="s">
        <v>26</v>
      </c>
      <c r="I77" s="6" t="s">
        <v>26</v>
      </c>
      <c r="J77" s="6">
        <v>5486.0053550000002</v>
      </c>
      <c r="K77" s="6" t="s">
        <v>26</v>
      </c>
      <c r="L77" s="6" t="s">
        <v>26</v>
      </c>
      <c r="M77" s="6">
        <v>1518.2129480000001</v>
      </c>
      <c r="N77" s="6">
        <v>873.58403499999997</v>
      </c>
      <c r="O77" s="6">
        <v>3879.7837330000002</v>
      </c>
      <c r="P77" s="6">
        <v>653.655663</v>
      </c>
      <c r="Q77" s="6" t="s">
        <v>26</v>
      </c>
    </row>
    <row r="78" spans="2:17" x14ac:dyDescent="0.2">
      <c r="D78" s="30" t="s">
        <v>16</v>
      </c>
      <c r="E78" s="100">
        <v>184.48377600000001</v>
      </c>
      <c r="F78" s="96" t="s">
        <v>26</v>
      </c>
      <c r="G78" s="96">
        <v>2575.1000779999999</v>
      </c>
      <c r="H78" s="96" t="s">
        <v>26</v>
      </c>
      <c r="I78" s="96" t="s">
        <v>26</v>
      </c>
      <c r="J78" s="96">
        <v>4415.7181959999998</v>
      </c>
      <c r="K78" s="6" t="s">
        <v>26</v>
      </c>
      <c r="L78" s="6" t="s">
        <v>26</v>
      </c>
      <c r="M78" s="6">
        <v>1309.5567040000001</v>
      </c>
      <c r="N78" s="6">
        <v>454.43336199999999</v>
      </c>
      <c r="O78" s="6">
        <v>3872.55663</v>
      </c>
      <c r="P78" s="6">
        <v>485.96456999999998</v>
      </c>
      <c r="Q78" s="6" t="s">
        <v>26</v>
      </c>
    </row>
    <row r="79" spans="2:17" x14ac:dyDescent="0.2">
      <c r="D79" s="30" t="s">
        <v>17</v>
      </c>
      <c r="E79" s="100" t="s">
        <v>26</v>
      </c>
      <c r="F79" s="96" t="s">
        <v>26</v>
      </c>
      <c r="G79" s="96">
        <v>2349.1727460000002</v>
      </c>
      <c r="H79" s="96" t="s">
        <v>26</v>
      </c>
      <c r="I79" s="96" t="s">
        <v>26</v>
      </c>
      <c r="J79" s="96">
        <v>4090.9137329999999</v>
      </c>
      <c r="K79" s="6">
        <v>53.383837</v>
      </c>
      <c r="L79" s="6" t="s">
        <v>26</v>
      </c>
      <c r="M79" s="6">
        <v>971.77782200000001</v>
      </c>
      <c r="N79" s="6">
        <v>466.50907699999999</v>
      </c>
      <c r="O79" s="6">
        <v>2412.213675</v>
      </c>
      <c r="P79" s="6">
        <v>270.07935199999997</v>
      </c>
      <c r="Q79" s="6" t="s">
        <v>26</v>
      </c>
    </row>
    <row r="80" spans="2:17" x14ac:dyDescent="0.2">
      <c r="D80" s="30" t="s">
        <v>18</v>
      </c>
      <c r="E80" s="100">
        <v>103.908821</v>
      </c>
      <c r="F80" s="96" t="s">
        <v>26</v>
      </c>
      <c r="G80" s="96">
        <v>2690.2711829999998</v>
      </c>
      <c r="H80" s="96" t="s">
        <v>26</v>
      </c>
      <c r="I80" s="96" t="s">
        <v>26</v>
      </c>
      <c r="J80" s="96">
        <v>5052.2907599999999</v>
      </c>
      <c r="K80" s="6" t="s">
        <v>26</v>
      </c>
      <c r="L80" s="6" t="s">
        <v>26</v>
      </c>
      <c r="M80" s="6">
        <v>955.55192899999997</v>
      </c>
      <c r="N80" s="6">
        <v>575.82672600000001</v>
      </c>
      <c r="O80" s="6">
        <v>2978.4199880000001</v>
      </c>
      <c r="P80" s="6">
        <v>348.48179499999998</v>
      </c>
      <c r="Q80" s="6" t="s">
        <v>26</v>
      </c>
    </row>
    <row r="81" spans="3:17" x14ac:dyDescent="0.2">
      <c r="D81" s="30" t="s">
        <v>19</v>
      </c>
      <c r="E81" s="100">
        <v>115.080505</v>
      </c>
      <c r="F81" s="96" t="s">
        <v>26</v>
      </c>
      <c r="G81" s="96">
        <v>3218.9538670000002</v>
      </c>
      <c r="H81" s="96" t="s">
        <v>26</v>
      </c>
      <c r="I81" s="96" t="s">
        <v>26</v>
      </c>
      <c r="J81" s="96">
        <v>6169.8402809999998</v>
      </c>
      <c r="K81" s="6" t="s">
        <v>26</v>
      </c>
      <c r="L81" s="6" t="s">
        <v>26</v>
      </c>
      <c r="M81" s="6">
        <v>1587.642509</v>
      </c>
      <c r="N81" s="6">
        <v>808.11994900000002</v>
      </c>
      <c r="O81" s="6">
        <v>2429.9836260000002</v>
      </c>
      <c r="P81" s="6">
        <v>341.46734600000002</v>
      </c>
      <c r="Q81" s="6" t="s">
        <v>26</v>
      </c>
    </row>
    <row r="82" spans="3:17" x14ac:dyDescent="0.2">
      <c r="D82" s="30" t="s">
        <v>20</v>
      </c>
      <c r="E82" s="100">
        <v>125.21348999999999</v>
      </c>
      <c r="F82" s="96" t="s">
        <v>26</v>
      </c>
      <c r="G82" s="96">
        <v>3699.503843</v>
      </c>
      <c r="H82" s="96" t="s">
        <v>26</v>
      </c>
      <c r="I82" s="96" t="s">
        <v>26</v>
      </c>
      <c r="J82" s="96">
        <v>4374.9727080000002</v>
      </c>
      <c r="K82" s="6" t="s">
        <v>26</v>
      </c>
      <c r="L82" s="6" t="s">
        <v>26</v>
      </c>
      <c r="M82" s="6">
        <v>6698.0170950000002</v>
      </c>
      <c r="N82" s="6">
        <v>1297.2942780000001</v>
      </c>
      <c r="O82" s="6">
        <v>2644.309315</v>
      </c>
      <c r="P82" s="6">
        <v>543.85085700000002</v>
      </c>
      <c r="Q82" s="6" t="s">
        <v>26</v>
      </c>
    </row>
    <row r="83" spans="3:17" x14ac:dyDescent="0.2">
      <c r="D83" s="30" t="s">
        <v>21</v>
      </c>
      <c r="E83" s="100" t="s">
        <v>26</v>
      </c>
      <c r="F83" s="96" t="s">
        <v>26</v>
      </c>
      <c r="G83" s="96">
        <v>3325.4342059999999</v>
      </c>
      <c r="H83" s="96" t="s">
        <v>26</v>
      </c>
      <c r="I83" s="96" t="s">
        <v>26</v>
      </c>
      <c r="J83" s="96">
        <v>6256.9412670000002</v>
      </c>
      <c r="K83" s="6" t="s">
        <v>26</v>
      </c>
      <c r="L83" s="6" t="s">
        <v>26</v>
      </c>
      <c r="M83" s="6">
        <v>5609.5884569999998</v>
      </c>
      <c r="N83" s="6">
        <v>1366.340978</v>
      </c>
      <c r="O83" s="6">
        <v>2989.0836009999998</v>
      </c>
      <c r="P83" s="6">
        <v>240.68931900000001</v>
      </c>
      <c r="Q83" s="6" t="s">
        <v>26</v>
      </c>
    </row>
    <row r="84" spans="3:17" x14ac:dyDescent="0.2">
      <c r="C84" s="32"/>
      <c r="D84" s="31" t="s">
        <v>22</v>
      </c>
      <c r="E84" s="102">
        <v>125.635206</v>
      </c>
      <c r="F84" s="103" t="s">
        <v>26</v>
      </c>
      <c r="G84" s="103">
        <v>3190.2397569999998</v>
      </c>
      <c r="H84" s="103" t="s">
        <v>26</v>
      </c>
      <c r="I84" s="103" t="s">
        <v>26</v>
      </c>
      <c r="J84" s="103">
        <v>3489.2689529999998</v>
      </c>
      <c r="K84" s="8" t="s">
        <v>26</v>
      </c>
      <c r="L84" s="8" t="s">
        <v>26</v>
      </c>
      <c r="M84" s="8">
        <v>5621.6979860000001</v>
      </c>
      <c r="N84" s="8">
        <v>655.32096899999999</v>
      </c>
      <c r="O84" s="8">
        <v>1076.0246460000001</v>
      </c>
      <c r="P84" s="8">
        <v>267.22547700000001</v>
      </c>
      <c r="Q84" s="8" t="s">
        <v>26</v>
      </c>
    </row>
    <row r="85" spans="3:17" x14ac:dyDescent="0.2">
      <c r="C85">
        <v>2014</v>
      </c>
      <c r="D85" s="29" t="s">
        <v>11</v>
      </c>
      <c r="E85" s="97" t="s">
        <v>26</v>
      </c>
      <c r="F85" s="98" t="s">
        <v>26</v>
      </c>
      <c r="G85" s="98">
        <v>2883.0180909999999</v>
      </c>
      <c r="H85" s="98" t="s">
        <v>26</v>
      </c>
      <c r="I85" s="98" t="s">
        <v>26</v>
      </c>
      <c r="J85" s="98">
        <v>3953.1731340000001</v>
      </c>
      <c r="K85" s="7" t="s">
        <v>26</v>
      </c>
      <c r="L85" s="7" t="s">
        <v>26</v>
      </c>
      <c r="M85" s="7">
        <v>5503.2914790000004</v>
      </c>
      <c r="N85" s="7">
        <v>905.92685500000005</v>
      </c>
      <c r="O85" s="7">
        <v>2730.3930380000002</v>
      </c>
      <c r="P85" s="7">
        <v>431.28017399999999</v>
      </c>
      <c r="Q85" s="7" t="s">
        <v>26</v>
      </c>
    </row>
    <row r="86" spans="3:17" x14ac:dyDescent="0.2">
      <c r="D86" s="30" t="s">
        <v>12</v>
      </c>
      <c r="E86" s="100">
        <v>90.602793000000005</v>
      </c>
      <c r="F86" s="96" t="s">
        <v>26</v>
      </c>
      <c r="G86" s="96">
        <v>4095.3187779999998</v>
      </c>
      <c r="H86" s="96" t="s">
        <v>26</v>
      </c>
      <c r="I86" s="96" t="s">
        <v>26</v>
      </c>
      <c r="J86" s="96">
        <v>6967.4125290000002</v>
      </c>
      <c r="K86" s="6" t="s">
        <v>26</v>
      </c>
      <c r="L86" s="6" t="s">
        <v>26</v>
      </c>
      <c r="M86" s="6">
        <v>3930.91399</v>
      </c>
      <c r="N86" s="6">
        <v>485.09648900000002</v>
      </c>
      <c r="O86" s="6">
        <v>2722.8412910000002</v>
      </c>
      <c r="P86" s="6">
        <v>311.19020799999998</v>
      </c>
      <c r="Q86" s="6" t="s">
        <v>26</v>
      </c>
    </row>
    <row r="87" spans="3:17" x14ac:dyDescent="0.2">
      <c r="D87" s="30" t="s">
        <v>13</v>
      </c>
      <c r="E87" s="100">
        <v>119.329824</v>
      </c>
      <c r="F87" s="96" t="s">
        <v>26</v>
      </c>
      <c r="G87" s="96">
        <v>3504.5703440000002</v>
      </c>
      <c r="H87" s="96" t="s">
        <v>26</v>
      </c>
      <c r="I87" s="96" t="s">
        <v>26</v>
      </c>
      <c r="J87" s="96">
        <v>4416.0490319999999</v>
      </c>
      <c r="K87" s="6" t="s">
        <v>26</v>
      </c>
      <c r="L87" s="6" t="s">
        <v>26</v>
      </c>
      <c r="M87" s="6">
        <v>3954.803594</v>
      </c>
      <c r="N87" s="6">
        <v>646.91929700000003</v>
      </c>
      <c r="O87" s="6">
        <v>3372.1746229999999</v>
      </c>
      <c r="P87" s="6">
        <v>331.99213200000003</v>
      </c>
      <c r="Q87" s="6" t="s">
        <v>26</v>
      </c>
    </row>
    <row r="88" spans="3:17" x14ac:dyDescent="0.2">
      <c r="D88" s="30" t="s">
        <v>14</v>
      </c>
      <c r="E88" s="100">
        <v>113.15895999999999</v>
      </c>
      <c r="F88" s="96" t="s">
        <v>26</v>
      </c>
      <c r="G88" s="96">
        <v>3238.810457</v>
      </c>
      <c r="H88" s="96" t="s">
        <v>26</v>
      </c>
      <c r="I88" s="96" t="s">
        <v>26</v>
      </c>
      <c r="J88" s="96">
        <v>6533.1408620000002</v>
      </c>
      <c r="K88" s="6">
        <v>37.986975999999999</v>
      </c>
      <c r="L88" s="6" t="s">
        <v>26</v>
      </c>
      <c r="M88" s="6">
        <v>5822.8442690000002</v>
      </c>
      <c r="N88" s="6">
        <v>893.91193699999997</v>
      </c>
      <c r="O88" s="6">
        <v>4189.576376</v>
      </c>
      <c r="P88" s="6">
        <v>218.00411600000001</v>
      </c>
      <c r="Q88" s="6" t="s">
        <v>26</v>
      </c>
    </row>
    <row r="89" spans="3:17" x14ac:dyDescent="0.2">
      <c r="D89" s="30" t="s">
        <v>15</v>
      </c>
      <c r="E89" s="100">
        <v>116.869907</v>
      </c>
      <c r="F89" s="96" t="s">
        <v>26</v>
      </c>
      <c r="G89" s="96">
        <v>2569.8326609999999</v>
      </c>
      <c r="H89" s="96" t="s">
        <v>26</v>
      </c>
      <c r="I89" s="96" t="s">
        <v>26</v>
      </c>
      <c r="J89" s="96">
        <v>5934.3102250000002</v>
      </c>
      <c r="K89" s="6" t="s">
        <v>26</v>
      </c>
      <c r="L89" s="6" t="s">
        <v>26</v>
      </c>
      <c r="M89" s="6">
        <v>2232.6225519999998</v>
      </c>
      <c r="N89" s="6">
        <v>1773.3500180000001</v>
      </c>
      <c r="O89" s="6">
        <v>2980.8267329999999</v>
      </c>
      <c r="P89" s="6">
        <v>131.85825700000001</v>
      </c>
      <c r="Q89" s="6" t="s">
        <v>26</v>
      </c>
    </row>
    <row r="90" spans="3:17" x14ac:dyDescent="0.2">
      <c r="D90" s="30" t="s">
        <v>16</v>
      </c>
      <c r="E90" s="100">
        <v>97.033216999999993</v>
      </c>
      <c r="F90" s="96" t="s">
        <v>26</v>
      </c>
      <c r="G90" s="96">
        <v>2474.037221</v>
      </c>
      <c r="H90" s="96" t="s">
        <v>26</v>
      </c>
      <c r="I90" s="96" t="s">
        <v>26</v>
      </c>
      <c r="J90" s="96">
        <v>5652.8561490000002</v>
      </c>
      <c r="K90" s="6" t="s">
        <v>26</v>
      </c>
      <c r="L90" s="6" t="s">
        <v>26</v>
      </c>
      <c r="M90" s="6">
        <v>2766.8758069999999</v>
      </c>
      <c r="N90" s="6">
        <v>2617.57744</v>
      </c>
      <c r="O90" s="6">
        <v>2264.8871869999998</v>
      </c>
      <c r="P90" s="6">
        <v>104.40763699999999</v>
      </c>
      <c r="Q90" s="6" t="s">
        <v>26</v>
      </c>
    </row>
    <row r="91" spans="3:17" x14ac:dyDescent="0.2">
      <c r="D91" s="30" t="s">
        <v>17</v>
      </c>
      <c r="E91" s="100">
        <v>720.97606499999995</v>
      </c>
      <c r="F91" s="96" t="s">
        <v>26</v>
      </c>
      <c r="G91" s="96">
        <v>1932.7226009999999</v>
      </c>
      <c r="H91" s="96" t="s">
        <v>26</v>
      </c>
      <c r="I91" s="96" t="s">
        <v>26</v>
      </c>
      <c r="J91" s="96">
        <v>4098.9474879999998</v>
      </c>
      <c r="K91" s="6" t="s">
        <v>26</v>
      </c>
      <c r="L91" s="6" t="s">
        <v>26</v>
      </c>
      <c r="M91" s="6">
        <v>2603.1921480000001</v>
      </c>
      <c r="N91" s="6">
        <v>2565.6285760000001</v>
      </c>
      <c r="O91" s="6">
        <v>1957.173444</v>
      </c>
      <c r="P91" s="6">
        <v>96.223918999999995</v>
      </c>
      <c r="Q91" s="6" t="s">
        <v>26</v>
      </c>
    </row>
    <row r="92" spans="3:17" x14ac:dyDescent="0.2">
      <c r="D92" s="30" t="s">
        <v>18</v>
      </c>
      <c r="E92" s="100">
        <v>106.175923</v>
      </c>
      <c r="F92" s="96" t="s">
        <v>26</v>
      </c>
      <c r="G92" s="96">
        <v>2835.8021819999999</v>
      </c>
      <c r="H92" s="96" t="s">
        <v>26</v>
      </c>
      <c r="I92" s="96"/>
      <c r="J92" s="96">
        <v>6067.2636039999998</v>
      </c>
      <c r="K92" s="6" t="s">
        <v>26</v>
      </c>
      <c r="L92" s="6" t="s">
        <v>26</v>
      </c>
      <c r="M92" s="6">
        <v>540.05243299999995</v>
      </c>
      <c r="N92" s="6">
        <v>2567.4166700000001</v>
      </c>
      <c r="O92" s="6">
        <v>2256.849729</v>
      </c>
      <c r="P92" s="6">
        <v>176.77507399999999</v>
      </c>
      <c r="Q92" s="6" t="s">
        <v>26</v>
      </c>
    </row>
    <row r="93" spans="3:17" x14ac:dyDescent="0.2">
      <c r="D93" s="30" t="s">
        <v>19</v>
      </c>
      <c r="E93" s="100" t="s">
        <v>26</v>
      </c>
      <c r="F93" s="96" t="s">
        <v>26</v>
      </c>
      <c r="G93" s="96">
        <v>2497.2681619999998</v>
      </c>
      <c r="H93" s="96" t="s">
        <v>26</v>
      </c>
      <c r="I93" s="96"/>
      <c r="J93" s="96">
        <v>5391.2307730000002</v>
      </c>
      <c r="K93" s="6" t="s">
        <v>26</v>
      </c>
      <c r="L93" s="6" t="s">
        <v>26</v>
      </c>
      <c r="M93" s="6">
        <v>1205.781966</v>
      </c>
      <c r="N93" s="6">
        <v>1972.302322</v>
      </c>
      <c r="O93" s="6">
        <v>2570.8228939999999</v>
      </c>
      <c r="P93" s="6">
        <v>34.221916</v>
      </c>
      <c r="Q93" s="6" t="s">
        <v>26</v>
      </c>
    </row>
    <row r="94" spans="3:17" x14ac:dyDescent="0.2">
      <c r="D94" s="30" t="s">
        <v>20</v>
      </c>
      <c r="E94" s="100">
        <v>44.62041</v>
      </c>
      <c r="F94" s="96" t="s">
        <v>26</v>
      </c>
      <c r="G94" s="96">
        <v>2041.0342949999999</v>
      </c>
      <c r="H94" s="96" t="s">
        <v>26</v>
      </c>
      <c r="I94" s="96"/>
      <c r="J94" s="96">
        <v>4928.4538860000002</v>
      </c>
      <c r="K94" s="6" t="s">
        <v>26</v>
      </c>
      <c r="L94" s="6" t="s">
        <v>26</v>
      </c>
      <c r="M94" s="6">
        <v>2031.793858</v>
      </c>
      <c r="N94" s="6">
        <v>2749.6959649999999</v>
      </c>
      <c r="O94" s="6">
        <v>2163.9746409999998</v>
      </c>
      <c r="P94" s="6">
        <v>495.15430800000001</v>
      </c>
      <c r="Q94" s="6" t="s">
        <v>26</v>
      </c>
    </row>
    <row r="95" spans="3:17" x14ac:dyDescent="0.2">
      <c r="D95" s="30" t="s">
        <v>21</v>
      </c>
      <c r="E95" s="100">
        <v>55.730159</v>
      </c>
      <c r="F95" s="96" t="s">
        <v>26</v>
      </c>
      <c r="G95" s="96">
        <v>1711.0419959999999</v>
      </c>
      <c r="H95" s="96" t="s">
        <v>26</v>
      </c>
      <c r="I95" s="96"/>
      <c r="J95" s="96">
        <v>2381.227707</v>
      </c>
      <c r="K95" s="6" t="s">
        <v>26</v>
      </c>
      <c r="L95" s="6" t="s">
        <v>26</v>
      </c>
      <c r="M95" s="6">
        <v>2918.3789689999999</v>
      </c>
      <c r="N95" s="6">
        <v>2105.795881</v>
      </c>
      <c r="O95" s="6">
        <v>4361.5679559999999</v>
      </c>
      <c r="P95" s="6">
        <v>273.89881000000003</v>
      </c>
      <c r="Q95" s="6" t="s">
        <v>26</v>
      </c>
    </row>
    <row r="96" spans="3:17" x14ac:dyDescent="0.2">
      <c r="D96" s="31" t="s">
        <v>22</v>
      </c>
      <c r="E96" s="102">
        <v>34.365699999999997</v>
      </c>
      <c r="F96" s="103" t="s">
        <v>26</v>
      </c>
      <c r="G96" s="103">
        <v>2087.961957</v>
      </c>
      <c r="H96" s="103" t="s">
        <v>26</v>
      </c>
      <c r="I96" s="103"/>
      <c r="J96" s="103">
        <v>6476.1075389999996</v>
      </c>
      <c r="K96" s="8" t="s">
        <v>26</v>
      </c>
      <c r="L96" s="8" t="s">
        <v>26</v>
      </c>
      <c r="M96" s="8">
        <v>4108.6566839999996</v>
      </c>
      <c r="N96" s="8">
        <v>3306.9901799999998</v>
      </c>
      <c r="O96" s="8">
        <v>3715.3455020000001</v>
      </c>
      <c r="P96" s="8">
        <v>195.440876</v>
      </c>
      <c r="Q96" s="8" t="s">
        <v>26</v>
      </c>
    </row>
    <row r="97" spans="3:17" x14ac:dyDescent="0.2">
      <c r="C97" s="33">
        <v>2015</v>
      </c>
      <c r="D97" s="29" t="s">
        <v>11</v>
      </c>
      <c r="E97" s="97">
        <v>52.162371999999998</v>
      </c>
      <c r="F97" s="98" t="s">
        <v>26</v>
      </c>
      <c r="G97" s="98">
        <v>1547.020892</v>
      </c>
      <c r="H97" s="98" t="s">
        <v>26</v>
      </c>
      <c r="I97" s="98"/>
      <c r="J97" s="98">
        <v>5032.9078589999999</v>
      </c>
      <c r="K97" s="7" t="s">
        <v>26</v>
      </c>
      <c r="L97" s="7" t="s">
        <v>26</v>
      </c>
      <c r="M97" s="7">
        <v>4090.7189210000001</v>
      </c>
      <c r="N97" s="7">
        <v>2541.5656869999998</v>
      </c>
      <c r="O97" s="7">
        <v>7186.2612339999996</v>
      </c>
      <c r="P97" s="7" t="s">
        <v>26</v>
      </c>
      <c r="Q97" s="7" t="s">
        <v>26</v>
      </c>
    </row>
    <row r="98" spans="3:17" x14ac:dyDescent="0.2">
      <c r="D98" s="30" t="s">
        <v>12</v>
      </c>
      <c r="E98" s="100">
        <v>69.892218999999997</v>
      </c>
      <c r="F98" s="96" t="s">
        <v>26</v>
      </c>
      <c r="G98" s="96">
        <v>2035.056642</v>
      </c>
      <c r="H98" s="96" t="s">
        <v>26</v>
      </c>
      <c r="I98" s="96" t="s">
        <v>26</v>
      </c>
      <c r="J98" s="96">
        <v>6832.226557</v>
      </c>
      <c r="K98" s="6" t="s">
        <v>26</v>
      </c>
      <c r="L98" s="6" t="s">
        <v>26</v>
      </c>
      <c r="M98" s="6">
        <v>3753.488214</v>
      </c>
      <c r="N98" s="6">
        <v>2238.9224439999998</v>
      </c>
      <c r="O98" s="6">
        <v>8589.2629049999996</v>
      </c>
      <c r="P98" s="6" t="s">
        <v>26</v>
      </c>
      <c r="Q98" s="6" t="s">
        <v>26</v>
      </c>
    </row>
    <row r="99" spans="3:17" x14ac:dyDescent="0.2">
      <c r="D99" s="30" t="s">
        <v>13</v>
      </c>
      <c r="E99" s="100">
        <v>105.662265</v>
      </c>
      <c r="F99" s="96" t="s">
        <v>26</v>
      </c>
      <c r="G99" s="96">
        <v>2612.2290079999998</v>
      </c>
      <c r="H99" s="96" t="s">
        <v>26</v>
      </c>
      <c r="I99" s="96" t="s">
        <v>26</v>
      </c>
      <c r="J99" s="96">
        <v>6813.7501560000001</v>
      </c>
      <c r="K99" s="6" t="s">
        <v>26</v>
      </c>
      <c r="L99" s="6" t="s">
        <v>26</v>
      </c>
      <c r="M99" s="6">
        <v>3217.159564</v>
      </c>
      <c r="N99" s="6">
        <v>2369.973324</v>
      </c>
      <c r="O99" s="6">
        <v>9917.4807980000005</v>
      </c>
      <c r="P99" s="6" t="s">
        <v>26</v>
      </c>
      <c r="Q99" s="6" t="s">
        <v>26</v>
      </c>
    </row>
    <row r="100" spans="3:17" x14ac:dyDescent="0.2">
      <c r="D100" s="30" t="s">
        <v>14</v>
      </c>
      <c r="E100" s="100">
        <v>262.07379200000003</v>
      </c>
      <c r="F100" s="96" t="s">
        <v>26</v>
      </c>
      <c r="G100" s="96">
        <v>1260.214322</v>
      </c>
      <c r="H100" s="96" t="s">
        <v>26</v>
      </c>
      <c r="I100" s="96" t="s">
        <v>26</v>
      </c>
      <c r="J100" s="96">
        <v>7820.6532450000004</v>
      </c>
      <c r="K100" s="6" t="s">
        <v>26</v>
      </c>
      <c r="L100" s="6">
        <v>53.830902000000002</v>
      </c>
      <c r="M100" s="6">
        <v>2174.4430139999999</v>
      </c>
      <c r="N100" s="6">
        <v>2131.8054099999999</v>
      </c>
      <c r="O100" s="6">
        <v>15427.790096000001</v>
      </c>
      <c r="P100" s="6" t="s">
        <v>26</v>
      </c>
      <c r="Q100" s="6" t="s">
        <v>26</v>
      </c>
    </row>
    <row r="101" spans="3:17" x14ac:dyDescent="0.2">
      <c r="D101" s="30" t="s">
        <v>15</v>
      </c>
      <c r="E101" s="100">
        <v>110.830474</v>
      </c>
      <c r="F101" s="96" t="s">
        <v>26</v>
      </c>
      <c r="G101" s="96">
        <v>643.13514299999997</v>
      </c>
      <c r="H101" s="96" t="s">
        <v>26</v>
      </c>
      <c r="I101" s="96" t="s">
        <v>26</v>
      </c>
      <c r="J101" s="96">
        <v>8168.0539660000004</v>
      </c>
      <c r="K101" s="6" t="s">
        <v>26</v>
      </c>
      <c r="L101" s="6" t="s">
        <v>26</v>
      </c>
      <c r="M101" s="6">
        <v>2309.314273</v>
      </c>
      <c r="N101" s="6">
        <v>2196.4377209999998</v>
      </c>
      <c r="O101" s="6">
        <v>7899.9134649999996</v>
      </c>
      <c r="P101" s="6" t="s">
        <v>26</v>
      </c>
      <c r="Q101" s="6" t="s">
        <v>26</v>
      </c>
    </row>
    <row r="102" spans="3:17" x14ac:dyDescent="0.2">
      <c r="D102" s="30" t="s">
        <v>16</v>
      </c>
      <c r="E102" s="100">
        <v>42.039409999999997</v>
      </c>
      <c r="F102" s="96" t="s">
        <v>26</v>
      </c>
      <c r="G102" s="96">
        <v>509.11193800000001</v>
      </c>
      <c r="H102" s="96" t="s">
        <v>26</v>
      </c>
      <c r="I102" s="96" t="s">
        <v>26</v>
      </c>
      <c r="J102" s="96">
        <v>8672.6426620000002</v>
      </c>
      <c r="K102" s="6" t="s">
        <v>26</v>
      </c>
      <c r="L102" s="6" t="s">
        <v>26</v>
      </c>
      <c r="M102" s="6">
        <v>3792.0096279999998</v>
      </c>
      <c r="N102" s="6">
        <v>2186.005435</v>
      </c>
      <c r="O102" s="6">
        <v>8079.5274440000003</v>
      </c>
      <c r="P102" s="6" t="s">
        <v>26</v>
      </c>
      <c r="Q102" s="6" t="s">
        <v>26</v>
      </c>
    </row>
    <row r="103" spans="3:17" x14ac:dyDescent="0.2">
      <c r="D103" s="30" t="s">
        <v>17</v>
      </c>
      <c r="E103" s="100">
        <v>89.627869000000004</v>
      </c>
      <c r="F103" s="96" t="s">
        <v>26</v>
      </c>
      <c r="G103" s="96">
        <v>91.059231999999994</v>
      </c>
      <c r="H103" s="96" t="s">
        <v>26</v>
      </c>
      <c r="I103" s="96" t="s">
        <v>26</v>
      </c>
      <c r="J103" s="96">
        <v>9650.1606950000005</v>
      </c>
      <c r="K103" s="6" t="s">
        <v>26</v>
      </c>
      <c r="L103" s="6" t="s">
        <v>26</v>
      </c>
      <c r="M103" s="6">
        <v>4157.1265510000003</v>
      </c>
      <c r="N103" s="6">
        <v>2462.0444499999999</v>
      </c>
      <c r="O103" s="6">
        <v>8946.3309329999993</v>
      </c>
      <c r="P103" s="6" t="s">
        <v>26</v>
      </c>
      <c r="Q103" s="6" t="s">
        <v>26</v>
      </c>
    </row>
    <row r="104" spans="3:17" x14ac:dyDescent="0.2">
      <c r="D104" s="30" t="s">
        <v>18</v>
      </c>
      <c r="E104" s="100">
        <v>92.454175000000006</v>
      </c>
      <c r="F104" s="96" t="s">
        <v>26</v>
      </c>
      <c r="G104" s="96">
        <v>91.220258999999999</v>
      </c>
      <c r="H104" s="96" t="s">
        <v>26</v>
      </c>
      <c r="I104" s="96" t="s">
        <v>26</v>
      </c>
      <c r="J104" s="96">
        <v>8777.1351500000001</v>
      </c>
      <c r="K104" s="6" t="s">
        <v>26</v>
      </c>
      <c r="L104" s="6" t="s">
        <v>26</v>
      </c>
      <c r="M104" s="6">
        <v>3888.6403989999999</v>
      </c>
      <c r="N104" s="6">
        <v>2530.5913070000001</v>
      </c>
      <c r="O104" s="6">
        <v>11072.890422</v>
      </c>
      <c r="P104" s="6" t="s">
        <v>26</v>
      </c>
      <c r="Q104" s="6" t="s">
        <v>26</v>
      </c>
    </row>
    <row r="105" spans="3:17" x14ac:dyDescent="0.2">
      <c r="D105" s="30" t="s">
        <v>19</v>
      </c>
      <c r="E105" s="100">
        <v>78.850317000000004</v>
      </c>
      <c r="F105" s="96" t="s">
        <v>26</v>
      </c>
      <c r="G105" s="96">
        <v>61.630499999999998</v>
      </c>
      <c r="H105" s="96" t="s">
        <v>26</v>
      </c>
      <c r="I105" s="96" t="s">
        <v>26</v>
      </c>
      <c r="J105" s="96">
        <v>8486.9914520000002</v>
      </c>
      <c r="K105" s="6" t="s">
        <v>26</v>
      </c>
      <c r="L105" s="6" t="s">
        <v>26</v>
      </c>
      <c r="M105" s="6">
        <v>6386.9013709999999</v>
      </c>
      <c r="N105" s="6">
        <v>2478.505932</v>
      </c>
      <c r="O105" s="6">
        <v>10187.791608</v>
      </c>
      <c r="P105" s="6" t="s">
        <v>26</v>
      </c>
      <c r="Q105" s="6" t="s">
        <v>26</v>
      </c>
    </row>
    <row r="106" spans="3:17" x14ac:dyDescent="0.2">
      <c r="D106" s="30" t="s">
        <v>20</v>
      </c>
      <c r="E106" s="3">
        <v>90.305801000000002</v>
      </c>
      <c r="F106" s="6" t="s">
        <v>26</v>
      </c>
      <c r="G106" s="6" t="s">
        <v>26</v>
      </c>
      <c r="H106" s="6" t="s">
        <v>26</v>
      </c>
      <c r="I106" s="6" t="s">
        <v>26</v>
      </c>
      <c r="J106" s="6">
        <v>8189.601326</v>
      </c>
      <c r="K106" s="6" t="s">
        <v>26</v>
      </c>
      <c r="L106" s="6" t="s">
        <v>26</v>
      </c>
      <c r="M106" s="6">
        <v>4951.5972510000001</v>
      </c>
      <c r="N106" s="6">
        <v>2149.3488160000002</v>
      </c>
      <c r="O106" s="6">
        <v>9131.3161739999996</v>
      </c>
      <c r="P106" s="6" t="s">
        <v>26</v>
      </c>
      <c r="Q106" s="6" t="s">
        <v>26</v>
      </c>
    </row>
    <row r="107" spans="3:17" x14ac:dyDescent="0.2">
      <c r="D107" s="30" t="s">
        <v>21</v>
      </c>
      <c r="E107" s="3">
        <v>88.634440999999995</v>
      </c>
      <c r="F107" s="6" t="s">
        <v>26</v>
      </c>
      <c r="G107" s="6" t="s">
        <v>26</v>
      </c>
      <c r="H107" s="6" t="s">
        <v>26</v>
      </c>
      <c r="I107" s="6" t="s">
        <v>26</v>
      </c>
      <c r="J107" s="6">
        <v>8421.5820079999994</v>
      </c>
      <c r="K107" s="6" t="s">
        <v>26</v>
      </c>
      <c r="L107" s="6" t="s">
        <v>26</v>
      </c>
      <c r="M107" s="6">
        <v>6814.2482120000004</v>
      </c>
      <c r="N107" s="6">
        <v>3105.5976059999998</v>
      </c>
      <c r="O107" s="6">
        <v>9803.9091590000007</v>
      </c>
      <c r="P107" s="6" t="s">
        <v>26</v>
      </c>
      <c r="Q107" s="6" t="s">
        <v>26</v>
      </c>
    </row>
    <row r="108" spans="3:17" x14ac:dyDescent="0.2">
      <c r="D108" s="31" t="s">
        <v>22</v>
      </c>
      <c r="E108" s="4">
        <v>90.765839999999997</v>
      </c>
      <c r="F108" s="8" t="s">
        <v>26</v>
      </c>
      <c r="G108" s="8" t="s">
        <v>26</v>
      </c>
      <c r="H108" s="8" t="s">
        <v>26</v>
      </c>
      <c r="I108" s="8" t="s">
        <v>26</v>
      </c>
      <c r="J108" s="8">
        <v>7678.4977129999997</v>
      </c>
      <c r="K108" s="8" t="s">
        <v>26</v>
      </c>
      <c r="L108" s="8" t="s">
        <v>26</v>
      </c>
      <c r="M108" s="8">
        <v>4088.2397390000001</v>
      </c>
      <c r="N108" s="8">
        <v>3106.6937840000001</v>
      </c>
      <c r="O108" s="8">
        <v>12427.253202</v>
      </c>
      <c r="P108" s="8" t="s">
        <v>26</v>
      </c>
      <c r="Q108" s="8" t="s">
        <v>26</v>
      </c>
    </row>
    <row r="109" spans="3:17" x14ac:dyDescent="0.2">
      <c r="C109" s="33">
        <v>2016</v>
      </c>
      <c r="D109" s="29" t="s">
        <v>11</v>
      </c>
      <c r="E109" s="5">
        <v>35.623309999999996</v>
      </c>
      <c r="F109" s="7" t="s">
        <v>26</v>
      </c>
      <c r="G109" s="7" t="s">
        <v>26</v>
      </c>
      <c r="H109" s="7" t="s">
        <v>26</v>
      </c>
      <c r="I109" s="7" t="s">
        <v>26</v>
      </c>
      <c r="J109" s="7">
        <v>7965.5387410000003</v>
      </c>
      <c r="K109" s="7" t="s">
        <v>26</v>
      </c>
      <c r="L109" s="7" t="s">
        <v>26</v>
      </c>
      <c r="M109" s="7">
        <v>5027.4385929999999</v>
      </c>
      <c r="N109" s="7">
        <v>3500.632807</v>
      </c>
      <c r="O109" s="7">
        <v>10805.730258</v>
      </c>
      <c r="P109" s="7" t="s">
        <v>26</v>
      </c>
      <c r="Q109" s="7" t="s">
        <v>26</v>
      </c>
    </row>
    <row r="110" spans="3:17" x14ac:dyDescent="0.2">
      <c r="D110" s="30" t="s">
        <v>12</v>
      </c>
      <c r="E110" s="3" t="s">
        <v>26</v>
      </c>
      <c r="F110" s="6" t="s">
        <v>26</v>
      </c>
      <c r="G110" s="6" t="s">
        <v>26</v>
      </c>
      <c r="H110" s="6" t="s">
        <v>26</v>
      </c>
      <c r="I110" s="6" t="s">
        <v>26</v>
      </c>
      <c r="J110" s="6">
        <v>6910.422337</v>
      </c>
      <c r="K110" s="6" t="s">
        <v>26</v>
      </c>
      <c r="L110" s="6" t="s">
        <v>26</v>
      </c>
      <c r="M110" s="6">
        <v>4749.7109929999997</v>
      </c>
      <c r="N110" s="6">
        <v>2383.4159749999999</v>
      </c>
      <c r="O110" s="6">
        <v>8919.6831550000006</v>
      </c>
      <c r="P110" s="6" t="s">
        <v>26</v>
      </c>
      <c r="Q110" s="6" t="s">
        <v>26</v>
      </c>
    </row>
    <row r="111" spans="3:17" x14ac:dyDescent="0.2">
      <c r="D111" s="30" t="s">
        <v>13</v>
      </c>
      <c r="E111" s="3">
        <v>64.711618999999999</v>
      </c>
      <c r="F111" s="6" t="s">
        <v>26</v>
      </c>
      <c r="G111" s="6" t="s">
        <v>26</v>
      </c>
      <c r="H111" s="6" t="s">
        <v>26</v>
      </c>
      <c r="I111" s="6" t="s">
        <v>26</v>
      </c>
      <c r="J111" s="6">
        <v>9863.9806530000005</v>
      </c>
      <c r="K111" s="6" t="s">
        <v>26</v>
      </c>
      <c r="L111" s="6" t="s">
        <v>26</v>
      </c>
      <c r="M111" s="6">
        <v>4116.8565440000002</v>
      </c>
      <c r="N111" s="6">
        <v>2286.262823</v>
      </c>
      <c r="O111" s="6">
        <v>9639.4558340000003</v>
      </c>
      <c r="P111" s="6" t="s">
        <v>26</v>
      </c>
      <c r="Q111" s="6" t="s">
        <v>26</v>
      </c>
    </row>
    <row r="112" spans="3:17" x14ac:dyDescent="0.2">
      <c r="D112" s="30" t="s">
        <v>14</v>
      </c>
      <c r="E112" s="3">
        <v>34.786194999999999</v>
      </c>
      <c r="F112" s="6" t="s">
        <v>26</v>
      </c>
      <c r="G112" s="6" t="s">
        <v>26</v>
      </c>
      <c r="H112" s="6" t="s">
        <v>26</v>
      </c>
      <c r="I112" s="6" t="s">
        <v>26</v>
      </c>
      <c r="J112" s="6">
        <v>9991.4728469999991</v>
      </c>
      <c r="K112" s="6" t="s">
        <v>26</v>
      </c>
      <c r="L112" s="6" t="s">
        <v>26</v>
      </c>
      <c r="M112" s="6">
        <v>1917.406358</v>
      </c>
      <c r="N112" s="6">
        <v>2882.5477879999999</v>
      </c>
      <c r="O112" s="6">
        <v>6930.4759729999996</v>
      </c>
      <c r="P112" s="6" t="s">
        <v>26</v>
      </c>
      <c r="Q112" s="6" t="s">
        <v>26</v>
      </c>
    </row>
    <row r="113" spans="3:17" x14ac:dyDescent="0.2">
      <c r="D113" s="30" t="s">
        <v>15</v>
      </c>
      <c r="E113" s="3" t="s">
        <v>26</v>
      </c>
      <c r="F113" s="6" t="s">
        <v>26</v>
      </c>
      <c r="G113" s="6" t="s">
        <v>26</v>
      </c>
      <c r="H113" s="6" t="s">
        <v>26</v>
      </c>
      <c r="I113" s="6" t="s">
        <v>26</v>
      </c>
      <c r="J113" s="6">
        <v>8686.814848</v>
      </c>
      <c r="K113" s="6" t="s">
        <v>26</v>
      </c>
      <c r="L113" s="6" t="s">
        <v>26</v>
      </c>
      <c r="M113" s="6">
        <v>3788.9046509999998</v>
      </c>
      <c r="N113" s="6">
        <v>2889.3954210000002</v>
      </c>
      <c r="O113" s="6">
        <v>6126.5929480000004</v>
      </c>
      <c r="P113" s="6" t="s">
        <v>26</v>
      </c>
      <c r="Q113" s="6">
        <v>40.701186</v>
      </c>
    </row>
    <row r="114" spans="3:17" x14ac:dyDescent="0.2">
      <c r="D114" s="30" t="s">
        <v>16</v>
      </c>
      <c r="E114" s="3">
        <v>60.924312</v>
      </c>
      <c r="F114" s="6" t="s">
        <v>26</v>
      </c>
      <c r="G114" s="6" t="s">
        <v>26</v>
      </c>
      <c r="H114" s="6" t="s">
        <v>26</v>
      </c>
      <c r="I114" s="6" t="s">
        <v>26</v>
      </c>
      <c r="J114" s="6">
        <v>5024.7795900000001</v>
      </c>
      <c r="K114" s="6" t="s">
        <v>26</v>
      </c>
      <c r="L114" s="6" t="s">
        <v>26</v>
      </c>
      <c r="M114" s="6">
        <v>3159.3057869999998</v>
      </c>
      <c r="N114" s="6">
        <v>1072.1399080000001</v>
      </c>
      <c r="O114" s="6">
        <v>6820.1312340000004</v>
      </c>
      <c r="P114" s="6" t="s">
        <v>26</v>
      </c>
      <c r="Q114" s="6" t="s">
        <v>26</v>
      </c>
    </row>
    <row r="115" spans="3:17" x14ac:dyDescent="0.2">
      <c r="D115" s="30" t="s">
        <v>17</v>
      </c>
      <c r="E115" s="3">
        <v>15.374274</v>
      </c>
      <c r="F115" s="6" t="s">
        <v>26</v>
      </c>
      <c r="G115" s="6" t="s">
        <v>26</v>
      </c>
      <c r="H115" s="6" t="s">
        <v>26</v>
      </c>
      <c r="I115" s="6" t="s">
        <v>26</v>
      </c>
      <c r="J115" s="6">
        <v>10135.260418</v>
      </c>
      <c r="K115" s="6" t="s">
        <v>26</v>
      </c>
      <c r="L115" s="6" t="s">
        <v>26</v>
      </c>
      <c r="M115" s="6">
        <v>4085.9382070000001</v>
      </c>
      <c r="N115" s="6">
        <v>1329.184321</v>
      </c>
      <c r="O115" s="6">
        <v>8960.5431329999992</v>
      </c>
      <c r="P115" s="6" t="s">
        <v>26</v>
      </c>
      <c r="Q115" s="6" t="s">
        <v>26</v>
      </c>
    </row>
    <row r="116" spans="3:17" x14ac:dyDescent="0.2">
      <c r="D116" s="30" t="s">
        <v>18</v>
      </c>
      <c r="E116" s="3">
        <v>91.184566000000004</v>
      </c>
      <c r="F116" s="6" t="s">
        <v>26</v>
      </c>
      <c r="G116" s="6" t="s">
        <v>26</v>
      </c>
      <c r="H116" s="6" t="s">
        <v>26</v>
      </c>
      <c r="I116" s="6" t="s">
        <v>26</v>
      </c>
      <c r="J116" s="6">
        <v>9764.2842349999992</v>
      </c>
      <c r="K116" s="6" t="s">
        <v>26</v>
      </c>
      <c r="L116" s="6" t="s">
        <v>26</v>
      </c>
      <c r="M116" s="6">
        <v>3874.3199020000002</v>
      </c>
      <c r="N116" s="6">
        <v>857.418094</v>
      </c>
      <c r="O116" s="6">
        <v>9216.3947509999998</v>
      </c>
      <c r="P116" s="6" t="s">
        <v>26</v>
      </c>
      <c r="Q116" s="6">
        <v>106.112633</v>
      </c>
    </row>
    <row r="117" spans="3:17" x14ac:dyDescent="0.2">
      <c r="D117" s="30" t="s">
        <v>19</v>
      </c>
      <c r="E117" s="3">
        <v>5.7021550000000003</v>
      </c>
      <c r="F117" s="6" t="s">
        <v>26</v>
      </c>
      <c r="G117" s="6" t="s">
        <v>26</v>
      </c>
      <c r="H117" s="6" t="s">
        <v>26</v>
      </c>
      <c r="I117" s="6" t="s">
        <v>26</v>
      </c>
      <c r="J117" s="6">
        <v>9610.3776099999995</v>
      </c>
      <c r="K117" s="6" t="s">
        <v>26</v>
      </c>
      <c r="L117" s="6" t="s">
        <v>26</v>
      </c>
      <c r="M117" s="6">
        <v>889.91269999999997</v>
      </c>
      <c r="N117" s="6">
        <v>1035.64753</v>
      </c>
      <c r="O117" s="6">
        <v>6015.665567</v>
      </c>
      <c r="P117" s="6" t="s">
        <v>26</v>
      </c>
      <c r="Q117" s="6" t="s">
        <v>26</v>
      </c>
    </row>
    <row r="118" spans="3:17" x14ac:dyDescent="0.2">
      <c r="D118" s="30" t="s">
        <v>20</v>
      </c>
      <c r="E118" s="3">
        <v>43.581601999999997</v>
      </c>
      <c r="F118" s="6" t="s">
        <v>26</v>
      </c>
      <c r="G118" s="6" t="s">
        <v>26</v>
      </c>
      <c r="H118" s="6" t="s">
        <v>26</v>
      </c>
      <c r="I118" s="6" t="s">
        <v>26</v>
      </c>
      <c r="J118" s="6">
        <v>6990.7055360000004</v>
      </c>
      <c r="K118" s="6" t="s">
        <v>26</v>
      </c>
      <c r="L118" s="6" t="s">
        <v>26</v>
      </c>
      <c r="M118" s="6">
        <v>600.07199400000002</v>
      </c>
      <c r="N118" s="6">
        <v>815.78911100000005</v>
      </c>
      <c r="O118" s="6">
        <v>8262.590972</v>
      </c>
      <c r="P118" s="6" t="s">
        <v>26</v>
      </c>
      <c r="Q118" s="6" t="s">
        <v>26</v>
      </c>
    </row>
    <row r="119" spans="3:17" x14ac:dyDescent="0.2">
      <c r="D119" s="30" t="s">
        <v>21</v>
      </c>
      <c r="E119" s="3" t="s">
        <v>26</v>
      </c>
      <c r="F119" s="6" t="s">
        <v>26</v>
      </c>
      <c r="G119" s="6" t="s">
        <v>26</v>
      </c>
      <c r="H119" s="6" t="s">
        <v>26</v>
      </c>
      <c r="I119" s="6" t="s">
        <v>26</v>
      </c>
      <c r="J119" s="6">
        <v>8822.8093989999998</v>
      </c>
      <c r="K119" s="6" t="s">
        <v>26</v>
      </c>
      <c r="L119" s="6" t="s">
        <v>26</v>
      </c>
      <c r="M119" s="6">
        <v>3512.4726529999998</v>
      </c>
      <c r="N119" s="6">
        <v>1098.3122060000001</v>
      </c>
      <c r="O119" s="6">
        <v>7733.3267779999996</v>
      </c>
      <c r="P119" s="6" t="s">
        <v>26</v>
      </c>
      <c r="Q119" s="6" t="s">
        <v>26</v>
      </c>
    </row>
    <row r="120" spans="3:17" x14ac:dyDescent="0.2">
      <c r="D120" s="31" t="s">
        <v>22</v>
      </c>
      <c r="E120" s="4">
        <v>0.70145199999999996</v>
      </c>
      <c r="F120" s="8" t="s">
        <v>26</v>
      </c>
      <c r="G120" s="8" t="s">
        <v>26</v>
      </c>
      <c r="H120" s="8" t="s">
        <v>26</v>
      </c>
      <c r="I120" s="8" t="s">
        <v>26</v>
      </c>
      <c r="J120" s="8">
        <v>11777.023813</v>
      </c>
      <c r="K120" s="8" t="s">
        <v>26</v>
      </c>
      <c r="L120" s="8" t="s">
        <v>26</v>
      </c>
      <c r="M120" s="8">
        <v>5905.2638150000002</v>
      </c>
      <c r="N120" s="8">
        <v>1010.466444</v>
      </c>
      <c r="O120" s="8">
        <v>8896.5572510000002</v>
      </c>
      <c r="P120" s="8" t="s">
        <v>26</v>
      </c>
      <c r="Q120" s="8" t="s">
        <v>26</v>
      </c>
    </row>
    <row r="121" spans="3:17" x14ac:dyDescent="0.2">
      <c r="C121" s="33">
        <v>2017</v>
      </c>
      <c r="D121" s="29" t="s">
        <v>11</v>
      </c>
      <c r="E121" s="5">
        <v>32.026924000000001</v>
      </c>
      <c r="F121" s="7">
        <v>241.074804</v>
      </c>
      <c r="G121" s="7" t="s">
        <v>26</v>
      </c>
      <c r="H121" s="7">
        <v>13.583705</v>
      </c>
      <c r="I121" s="7" t="s">
        <v>26</v>
      </c>
      <c r="J121" s="7">
        <v>9769.78586</v>
      </c>
      <c r="K121" s="7" t="s">
        <v>26</v>
      </c>
      <c r="L121" s="7" t="s">
        <v>26</v>
      </c>
      <c r="M121" s="7">
        <v>3860.3439429999999</v>
      </c>
      <c r="N121" s="7">
        <v>720.73333400000001</v>
      </c>
      <c r="O121" s="7">
        <v>6692.2285700000002</v>
      </c>
      <c r="P121" s="7" t="s">
        <v>26</v>
      </c>
      <c r="Q121" s="7" t="s">
        <v>26</v>
      </c>
    </row>
    <row r="122" spans="3:17" s="47" customFormat="1" x14ac:dyDescent="0.2">
      <c r="D122" s="30" t="s">
        <v>12</v>
      </c>
      <c r="E122" s="3">
        <v>121.72136999999999</v>
      </c>
      <c r="F122" s="6">
        <v>238.98312000000001</v>
      </c>
      <c r="G122" s="6" t="s">
        <v>26</v>
      </c>
      <c r="H122" s="6" t="s">
        <v>26</v>
      </c>
      <c r="I122" s="6" t="s">
        <v>26</v>
      </c>
      <c r="J122" s="6">
        <v>8068.2007430000003</v>
      </c>
      <c r="K122" s="6" t="s">
        <v>26</v>
      </c>
      <c r="L122" s="6" t="s">
        <v>26</v>
      </c>
      <c r="M122" s="6">
        <v>4071.6170050000001</v>
      </c>
      <c r="N122" s="6">
        <v>1542.1629089999999</v>
      </c>
      <c r="O122" s="6">
        <v>5211.3407260000004</v>
      </c>
      <c r="P122" s="6" t="s">
        <v>26</v>
      </c>
      <c r="Q122" s="6" t="s">
        <v>26</v>
      </c>
    </row>
    <row r="123" spans="3:17" s="47" customFormat="1" x14ac:dyDescent="0.2">
      <c r="D123" s="30" t="s">
        <v>13</v>
      </c>
      <c r="E123" s="3">
        <v>76.533950000000004</v>
      </c>
      <c r="F123" s="6">
        <v>1526.0107720000001</v>
      </c>
      <c r="G123" s="6" t="s">
        <v>26</v>
      </c>
      <c r="H123" s="6" t="s">
        <v>26</v>
      </c>
      <c r="I123" s="6" t="s">
        <v>26</v>
      </c>
      <c r="J123" s="6">
        <v>9995.3632080000007</v>
      </c>
      <c r="K123" s="6" t="s">
        <v>26</v>
      </c>
      <c r="L123" s="6" t="s">
        <v>26</v>
      </c>
      <c r="M123" s="6">
        <v>6067.1430540000001</v>
      </c>
      <c r="N123" s="6">
        <v>673.01038600000004</v>
      </c>
      <c r="O123" s="6">
        <v>7893.1834740000004</v>
      </c>
      <c r="P123" s="6" t="s">
        <v>26</v>
      </c>
      <c r="Q123" s="6" t="s">
        <v>26</v>
      </c>
    </row>
    <row r="124" spans="3:17" s="47" customFormat="1" x14ac:dyDescent="0.2">
      <c r="D124" s="30" t="s">
        <v>14</v>
      </c>
      <c r="E124" s="3">
        <v>68.260189999999994</v>
      </c>
      <c r="F124" s="6">
        <v>892.88863300000003</v>
      </c>
      <c r="G124" s="6" t="s">
        <v>26</v>
      </c>
      <c r="H124" s="6" t="s">
        <v>26</v>
      </c>
      <c r="I124" s="6" t="s">
        <v>26</v>
      </c>
      <c r="J124" s="6">
        <v>11568.283916</v>
      </c>
      <c r="K124" s="6" t="s">
        <v>26</v>
      </c>
      <c r="L124" s="6" t="s">
        <v>26</v>
      </c>
      <c r="M124" s="6">
        <v>5519.8807909999996</v>
      </c>
      <c r="N124" s="6">
        <v>858.44075799999996</v>
      </c>
      <c r="O124" s="6">
        <v>8488.3698600000007</v>
      </c>
      <c r="P124" s="6" t="s">
        <v>26</v>
      </c>
      <c r="Q124" s="6" t="s">
        <v>26</v>
      </c>
    </row>
    <row r="125" spans="3:17" s="47" customFormat="1" x14ac:dyDescent="0.2">
      <c r="D125" s="30" t="s">
        <v>15</v>
      </c>
      <c r="E125" s="3"/>
      <c r="F125" s="6">
        <v>616.16950599999996</v>
      </c>
      <c r="G125" s="6"/>
      <c r="H125" s="6"/>
      <c r="I125" s="6"/>
      <c r="J125" s="6">
        <v>11211.934160999999</v>
      </c>
      <c r="K125" s="6"/>
      <c r="L125" s="6"/>
      <c r="M125" s="6">
        <v>5557.543181</v>
      </c>
      <c r="N125" s="6">
        <v>951.11609999999996</v>
      </c>
      <c r="O125" s="6">
        <v>9884.8857189999999</v>
      </c>
      <c r="P125" s="6"/>
      <c r="Q125" s="6">
        <v>75.334691000000007</v>
      </c>
    </row>
    <row r="126" spans="3:17" s="47" customFormat="1" x14ac:dyDescent="0.2">
      <c r="D126" s="30" t="s">
        <v>16</v>
      </c>
      <c r="E126" s="3">
        <v>24.873619999999999</v>
      </c>
      <c r="F126" s="6">
        <v>716.03683000000001</v>
      </c>
      <c r="G126" s="6"/>
      <c r="H126" s="6"/>
      <c r="I126" s="6"/>
      <c r="J126" s="6">
        <v>11700.012709000001</v>
      </c>
      <c r="K126" s="6"/>
      <c r="L126" s="6"/>
      <c r="M126" s="6">
        <v>9227.2556210000002</v>
      </c>
      <c r="N126" s="6">
        <v>1217.6592559999999</v>
      </c>
      <c r="O126" s="6">
        <v>7841.5437330000004</v>
      </c>
      <c r="P126" s="6"/>
      <c r="Q126" s="6"/>
    </row>
    <row r="127" spans="3:17" s="47" customFormat="1" x14ac:dyDescent="0.2">
      <c r="D127" s="30" t="s">
        <v>17</v>
      </c>
      <c r="E127" s="3"/>
      <c r="F127" s="6">
        <v>463.30686800000001</v>
      </c>
      <c r="G127" s="6" t="s">
        <v>26</v>
      </c>
      <c r="H127" s="6" t="s">
        <v>26</v>
      </c>
      <c r="I127" s="6" t="s">
        <v>26</v>
      </c>
      <c r="J127" s="6">
        <v>13510.30537</v>
      </c>
      <c r="K127" s="6" t="s">
        <v>26</v>
      </c>
      <c r="L127" s="6" t="s">
        <v>26</v>
      </c>
      <c r="M127" s="6">
        <v>10416.425321000001</v>
      </c>
      <c r="N127" s="6">
        <v>1417.925776</v>
      </c>
      <c r="O127" s="6">
        <v>6438.4325159999999</v>
      </c>
      <c r="P127" s="6"/>
      <c r="Q127" s="6"/>
    </row>
    <row r="128" spans="3:17" s="47" customFormat="1" x14ac:dyDescent="0.2">
      <c r="D128" s="30" t="s">
        <v>18</v>
      </c>
      <c r="E128" s="3">
        <v>15.06922</v>
      </c>
      <c r="F128" s="6">
        <v>222.35015200000001</v>
      </c>
      <c r="G128" s="6" t="s">
        <v>26</v>
      </c>
      <c r="H128" s="6" t="s">
        <v>26</v>
      </c>
      <c r="I128" s="6"/>
      <c r="J128" s="6">
        <v>14272.903179999999</v>
      </c>
      <c r="K128" s="6" t="s">
        <v>26</v>
      </c>
      <c r="L128" s="6" t="s">
        <v>26</v>
      </c>
      <c r="M128" s="6">
        <v>10275.387454</v>
      </c>
      <c r="N128" s="6">
        <v>1347.013813</v>
      </c>
      <c r="O128" s="6">
        <v>10931.929357000001</v>
      </c>
      <c r="P128" s="6" t="s">
        <v>26</v>
      </c>
      <c r="Q128" s="6" t="s">
        <v>26</v>
      </c>
    </row>
    <row r="129" spans="2:17" s="47" customFormat="1" x14ac:dyDescent="0.2">
      <c r="D129" s="30" t="s">
        <v>19</v>
      </c>
      <c r="E129" s="3">
        <v>29.067194000000001</v>
      </c>
      <c r="F129" s="6">
        <v>1468.8499119999999</v>
      </c>
      <c r="G129" s="6"/>
      <c r="H129" s="6"/>
      <c r="I129" s="6"/>
      <c r="J129" s="6">
        <v>16911.185734999999</v>
      </c>
      <c r="K129" s="6"/>
      <c r="L129" s="6"/>
      <c r="M129" s="6">
        <v>11700.512701</v>
      </c>
      <c r="N129" s="6">
        <v>885.45570799999996</v>
      </c>
      <c r="O129" s="6">
        <v>6857.7222860000002</v>
      </c>
      <c r="P129" s="6"/>
      <c r="Q129" s="6"/>
    </row>
    <row r="130" spans="2:17" s="47" customFormat="1" x14ac:dyDescent="0.2">
      <c r="D130" s="30" t="s">
        <v>20</v>
      </c>
      <c r="E130" s="3" t="s">
        <v>26</v>
      </c>
      <c r="F130" s="6">
        <v>624.37319500000001</v>
      </c>
      <c r="G130" s="6"/>
      <c r="H130" s="6"/>
      <c r="I130" s="6"/>
      <c r="J130" s="6">
        <v>17770.181887999999</v>
      </c>
      <c r="K130" s="6"/>
      <c r="L130" s="6"/>
      <c r="M130" s="6">
        <v>9964.3319179999999</v>
      </c>
      <c r="N130" s="6">
        <v>1084.3397950000001</v>
      </c>
      <c r="O130" s="6">
        <v>8966.7528289999991</v>
      </c>
      <c r="P130" s="6"/>
      <c r="Q130" s="6"/>
    </row>
    <row r="131" spans="2:17" s="47" customFormat="1" x14ac:dyDescent="0.2">
      <c r="D131" s="30" t="s">
        <v>21</v>
      </c>
      <c r="E131" s="3" t="s">
        <v>26</v>
      </c>
      <c r="F131" s="6">
        <v>281.172324</v>
      </c>
      <c r="G131" s="6"/>
      <c r="H131" s="6"/>
      <c r="I131" s="6"/>
      <c r="J131" s="6">
        <v>15463.778678999999</v>
      </c>
      <c r="K131" s="6"/>
      <c r="L131" s="6"/>
      <c r="M131" s="6">
        <v>9511.4480060000005</v>
      </c>
      <c r="N131" s="6">
        <v>1186.9606120000001</v>
      </c>
      <c r="O131" s="6">
        <v>9493.9515510000001</v>
      </c>
      <c r="P131" s="6"/>
      <c r="Q131" s="6"/>
    </row>
    <row r="132" spans="2:17" s="47" customFormat="1" x14ac:dyDescent="0.2">
      <c r="D132" s="30" t="s">
        <v>22</v>
      </c>
      <c r="E132" s="3" t="s">
        <v>26</v>
      </c>
      <c r="F132" s="6">
        <v>387.14424200000002</v>
      </c>
      <c r="G132" s="6"/>
      <c r="H132" s="6"/>
      <c r="I132" s="6"/>
      <c r="J132" s="6">
        <v>13649.667899</v>
      </c>
      <c r="K132" s="6"/>
      <c r="L132" s="6"/>
      <c r="M132" s="6">
        <v>4878.4604890000001</v>
      </c>
      <c r="N132" s="6">
        <v>1070.2077839999999</v>
      </c>
      <c r="O132" s="6">
        <v>7825.4264300000004</v>
      </c>
      <c r="P132" s="6"/>
      <c r="Q132" s="6"/>
    </row>
    <row r="133" spans="2:17" x14ac:dyDescent="0.2">
      <c r="C133" s="33">
        <v>2018</v>
      </c>
      <c r="D133" s="29" t="s">
        <v>11</v>
      </c>
      <c r="E133" s="5"/>
      <c r="F133" s="7">
        <v>402.74160000000001</v>
      </c>
      <c r="G133" s="7"/>
      <c r="H133" s="7"/>
      <c r="I133" s="7"/>
      <c r="J133" s="7">
        <v>14682.094129999999</v>
      </c>
      <c r="K133" s="7"/>
      <c r="L133" s="7"/>
      <c r="M133" s="7">
        <v>9560.1914340000003</v>
      </c>
      <c r="N133" s="7">
        <v>553.29364899999996</v>
      </c>
      <c r="O133" s="7">
        <v>6588.8114100000003</v>
      </c>
      <c r="P133" s="7"/>
      <c r="Q133" s="7"/>
    </row>
    <row r="134" spans="2:17" s="47" customFormat="1" x14ac:dyDescent="0.2">
      <c r="D134" s="30" t="s">
        <v>12</v>
      </c>
      <c r="E134" s="3">
        <v>42.307392999999998</v>
      </c>
      <c r="F134" s="6">
        <v>318.464294</v>
      </c>
      <c r="G134" s="6"/>
      <c r="H134" s="6"/>
      <c r="I134" s="6"/>
      <c r="J134" s="6">
        <v>12803.910085</v>
      </c>
      <c r="K134" s="6"/>
      <c r="L134" s="6"/>
      <c r="M134" s="6">
        <v>9111.5362120000009</v>
      </c>
      <c r="N134" s="6">
        <v>528.23395500000004</v>
      </c>
      <c r="O134" s="6">
        <v>6368.312645</v>
      </c>
      <c r="P134" s="6"/>
      <c r="Q134" s="6"/>
    </row>
    <row r="135" spans="2:17" s="47" customFormat="1" x14ac:dyDescent="0.2">
      <c r="D135" s="30" t="s">
        <v>13</v>
      </c>
      <c r="E135" s="3"/>
      <c r="F135" s="6">
        <v>348.37257799999998</v>
      </c>
      <c r="G135" s="6"/>
      <c r="H135" s="6"/>
      <c r="I135" s="6"/>
      <c r="J135" s="6">
        <v>12090.81171</v>
      </c>
      <c r="K135" s="6"/>
      <c r="L135" s="6"/>
      <c r="M135" s="6">
        <v>6257.3748109999997</v>
      </c>
      <c r="N135" s="6">
        <v>491.43403899999998</v>
      </c>
      <c r="O135" s="6">
        <v>8576.9218130000008</v>
      </c>
      <c r="P135" s="6"/>
      <c r="Q135" s="6"/>
    </row>
    <row r="136" spans="2:17" s="47" customFormat="1" x14ac:dyDescent="0.2">
      <c r="D136" s="30" t="s">
        <v>14</v>
      </c>
      <c r="E136" s="3"/>
      <c r="F136" s="6">
        <v>461.40956999999997</v>
      </c>
      <c r="G136" s="6"/>
      <c r="H136" s="6"/>
      <c r="I136" s="6"/>
      <c r="J136" s="6">
        <v>11958.019734</v>
      </c>
      <c r="K136" s="6"/>
      <c r="L136" s="6"/>
      <c r="M136" s="6">
        <v>3748.1473080000001</v>
      </c>
      <c r="N136" s="6">
        <v>271.74199700000003</v>
      </c>
      <c r="O136" s="6">
        <v>7441.8390140000001</v>
      </c>
      <c r="P136" s="6"/>
      <c r="Q136" s="6"/>
    </row>
    <row r="140" spans="2:17" x14ac:dyDescent="0.2">
      <c r="B140" s="33" t="s">
        <v>2</v>
      </c>
      <c r="C140" s="33">
        <v>2013</v>
      </c>
      <c r="D140" s="29" t="s">
        <v>11</v>
      </c>
      <c r="E140" s="5">
        <v>5</v>
      </c>
      <c r="F140" s="7"/>
      <c r="G140" s="7">
        <v>122</v>
      </c>
      <c r="H140" s="7"/>
      <c r="I140" s="7"/>
      <c r="J140" s="7">
        <v>54</v>
      </c>
      <c r="K140" s="7"/>
      <c r="L140" s="7"/>
      <c r="M140" s="7">
        <v>10</v>
      </c>
      <c r="N140" s="7">
        <v>35</v>
      </c>
      <c r="O140" s="7">
        <v>23</v>
      </c>
      <c r="P140" s="7">
        <v>6</v>
      </c>
      <c r="Q140" s="7"/>
    </row>
    <row r="141" spans="2:17" x14ac:dyDescent="0.2">
      <c r="D141" s="30" t="s">
        <v>12</v>
      </c>
      <c r="E141" s="3">
        <v>5</v>
      </c>
      <c r="F141" s="6"/>
      <c r="G141" s="6">
        <v>195</v>
      </c>
      <c r="H141" s="6"/>
      <c r="I141" s="6"/>
      <c r="J141" s="6">
        <v>41</v>
      </c>
      <c r="K141" s="6"/>
      <c r="L141" s="6"/>
      <c r="M141" s="6">
        <v>5</v>
      </c>
      <c r="N141" s="6">
        <v>20</v>
      </c>
      <c r="O141" s="6">
        <v>27</v>
      </c>
      <c r="P141" s="6">
        <v>11</v>
      </c>
      <c r="Q141" s="6"/>
    </row>
    <row r="142" spans="2:17" x14ac:dyDescent="0.2">
      <c r="D142" s="30" t="s">
        <v>13</v>
      </c>
      <c r="E142" s="3">
        <v>7</v>
      </c>
      <c r="F142" s="6"/>
      <c r="G142" s="6">
        <v>176</v>
      </c>
      <c r="H142" s="6"/>
      <c r="I142" s="6"/>
      <c r="J142" s="6">
        <v>34</v>
      </c>
      <c r="K142" s="6"/>
      <c r="L142" s="6"/>
      <c r="M142" s="6">
        <v>13</v>
      </c>
      <c r="N142" s="6">
        <v>27</v>
      </c>
      <c r="O142" s="6">
        <v>35</v>
      </c>
      <c r="P142" s="6">
        <v>12</v>
      </c>
      <c r="Q142" s="6"/>
    </row>
    <row r="143" spans="2:17" x14ac:dyDescent="0.2">
      <c r="D143" s="30" t="s">
        <v>14</v>
      </c>
      <c r="E143" s="3">
        <v>4</v>
      </c>
      <c r="F143" s="6"/>
      <c r="G143" s="6">
        <v>197</v>
      </c>
      <c r="H143" s="6"/>
      <c r="I143" s="6"/>
      <c r="J143" s="6">
        <v>50</v>
      </c>
      <c r="K143" s="6"/>
      <c r="L143" s="6"/>
      <c r="M143" s="6">
        <v>14</v>
      </c>
      <c r="N143" s="6">
        <v>15</v>
      </c>
      <c r="O143" s="6">
        <v>36</v>
      </c>
      <c r="P143" s="6">
        <v>11</v>
      </c>
      <c r="Q143" s="6"/>
    </row>
    <row r="144" spans="2:17" x14ac:dyDescent="0.2">
      <c r="D144" s="30" t="s">
        <v>15</v>
      </c>
      <c r="E144" s="3">
        <v>4</v>
      </c>
      <c r="F144" s="6"/>
      <c r="G144" s="6">
        <v>171</v>
      </c>
      <c r="H144" s="6"/>
      <c r="I144" s="6"/>
      <c r="J144" s="6">
        <v>45</v>
      </c>
      <c r="K144" s="6"/>
      <c r="L144" s="6"/>
      <c r="M144" s="6">
        <v>14</v>
      </c>
      <c r="N144" s="6">
        <v>31</v>
      </c>
      <c r="O144" s="6">
        <v>51</v>
      </c>
      <c r="P144" s="6">
        <v>17</v>
      </c>
      <c r="Q144" s="6"/>
    </row>
    <row r="145" spans="3:17" x14ac:dyDescent="0.2">
      <c r="D145" s="30" t="s">
        <v>16</v>
      </c>
      <c r="E145" s="3">
        <v>5</v>
      </c>
      <c r="F145" s="6"/>
      <c r="G145" s="6">
        <v>181</v>
      </c>
      <c r="H145" s="6"/>
      <c r="I145" s="6"/>
      <c r="J145" s="6">
        <v>41</v>
      </c>
      <c r="K145" s="6"/>
      <c r="L145" s="6"/>
      <c r="M145" s="6">
        <v>16</v>
      </c>
      <c r="N145" s="6">
        <v>16</v>
      </c>
      <c r="O145" s="6">
        <v>51</v>
      </c>
      <c r="P145" s="6">
        <v>14</v>
      </c>
      <c r="Q145" s="6"/>
    </row>
    <row r="146" spans="3:17" x14ac:dyDescent="0.2">
      <c r="D146" s="30" t="s">
        <v>17</v>
      </c>
      <c r="E146" s="3"/>
      <c r="F146" s="6"/>
      <c r="G146" s="6">
        <v>161</v>
      </c>
      <c r="H146" s="6"/>
      <c r="I146" s="6"/>
      <c r="J146" s="6">
        <v>37</v>
      </c>
      <c r="K146" s="6">
        <v>2</v>
      </c>
      <c r="L146" s="6"/>
      <c r="M146" s="6">
        <v>11</v>
      </c>
      <c r="N146" s="6">
        <v>18</v>
      </c>
      <c r="O146" s="6">
        <v>43</v>
      </c>
      <c r="P146" s="6">
        <v>9</v>
      </c>
      <c r="Q146" s="6"/>
    </row>
    <row r="147" spans="3:17" x14ac:dyDescent="0.2">
      <c r="D147" s="30" t="s">
        <v>18</v>
      </c>
      <c r="E147" s="3">
        <v>1</v>
      </c>
      <c r="F147" s="6"/>
      <c r="G147" s="6">
        <v>179</v>
      </c>
      <c r="H147" s="6"/>
      <c r="I147" s="6"/>
      <c r="J147" s="6">
        <v>42</v>
      </c>
      <c r="K147" s="6"/>
      <c r="L147" s="6"/>
      <c r="M147" s="6">
        <v>14</v>
      </c>
      <c r="N147" s="6">
        <v>21</v>
      </c>
      <c r="O147" s="6">
        <v>54</v>
      </c>
      <c r="P147" s="6">
        <v>9</v>
      </c>
      <c r="Q147" s="6"/>
    </row>
    <row r="148" spans="3:17" x14ac:dyDescent="0.2">
      <c r="D148" s="30" t="s">
        <v>19</v>
      </c>
      <c r="E148" s="3">
        <v>3</v>
      </c>
      <c r="F148" s="6"/>
      <c r="G148" s="6">
        <v>221</v>
      </c>
      <c r="H148" s="6"/>
      <c r="I148" s="6"/>
      <c r="J148" s="6">
        <v>64</v>
      </c>
      <c r="K148" s="6"/>
      <c r="L148" s="6"/>
      <c r="M148" s="6">
        <v>28</v>
      </c>
      <c r="N148" s="6">
        <v>24</v>
      </c>
      <c r="O148" s="6">
        <v>39</v>
      </c>
      <c r="P148" s="6">
        <v>10</v>
      </c>
      <c r="Q148" s="6"/>
    </row>
    <row r="149" spans="3:17" x14ac:dyDescent="0.2">
      <c r="D149" s="30" t="s">
        <v>20</v>
      </c>
      <c r="E149" s="3">
        <v>2</v>
      </c>
      <c r="F149" s="6"/>
      <c r="G149" s="6">
        <v>254</v>
      </c>
      <c r="H149" s="6"/>
      <c r="I149" s="6"/>
      <c r="J149" s="6">
        <v>35</v>
      </c>
      <c r="K149" s="6"/>
      <c r="L149" s="6"/>
      <c r="M149" s="6">
        <v>83</v>
      </c>
      <c r="N149" s="6">
        <v>39</v>
      </c>
      <c r="O149" s="6">
        <v>45</v>
      </c>
      <c r="P149" s="6">
        <v>14</v>
      </c>
      <c r="Q149" s="6"/>
    </row>
    <row r="150" spans="3:17" x14ac:dyDescent="0.2">
      <c r="D150" s="30" t="s">
        <v>21</v>
      </c>
      <c r="E150" s="3"/>
      <c r="F150" s="6"/>
      <c r="G150" s="6">
        <v>202</v>
      </c>
      <c r="H150" s="6"/>
      <c r="I150" s="6"/>
      <c r="J150" s="6">
        <v>58</v>
      </c>
      <c r="K150" s="6"/>
      <c r="L150" s="6"/>
      <c r="M150" s="6">
        <v>69</v>
      </c>
      <c r="N150" s="6">
        <v>41</v>
      </c>
      <c r="O150" s="6">
        <v>40</v>
      </c>
      <c r="P150" s="6">
        <v>8</v>
      </c>
      <c r="Q150" s="6"/>
    </row>
    <row r="151" spans="3:17" x14ac:dyDescent="0.2">
      <c r="C151" s="32"/>
      <c r="D151" s="31" t="s">
        <v>22</v>
      </c>
      <c r="E151" s="4">
        <v>5</v>
      </c>
      <c r="F151" s="8"/>
      <c r="G151" s="8">
        <v>210</v>
      </c>
      <c r="H151" s="8"/>
      <c r="I151" s="8"/>
      <c r="J151" s="8">
        <v>30</v>
      </c>
      <c r="K151" s="8"/>
      <c r="L151" s="8"/>
      <c r="M151" s="8">
        <v>62</v>
      </c>
      <c r="N151" s="8">
        <v>26</v>
      </c>
      <c r="O151" s="8">
        <v>18</v>
      </c>
      <c r="P151" s="8">
        <v>7</v>
      </c>
      <c r="Q151" s="8"/>
    </row>
    <row r="152" spans="3:17" x14ac:dyDescent="0.2">
      <c r="C152">
        <v>2014</v>
      </c>
      <c r="D152" s="29" t="s">
        <v>11</v>
      </c>
      <c r="E152" s="97"/>
      <c r="F152" s="98"/>
      <c r="G152" s="98">
        <v>190</v>
      </c>
      <c r="H152" s="98"/>
      <c r="I152" s="98"/>
      <c r="J152" s="7">
        <v>33</v>
      </c>
      <c r="K152" s="7"/>
      <c r="L152" s="7"/>
      <c r="M152" s="7">
        <v>62</v>
      </c>
      <c r="N152" s="7">
        <v>29</v>
      </c>
      <c r="O152" s="7">
        <v>50</v>
      </c>
      <c r="P152" s="7">
        <v>8</v>
      </c>
      <c r="Q152" s="7"/>
    </row>
    <row r="153" spans="3:17" x14ac:dyDescent="0.2">
      <c r="D153" s="30" t="s">
        <v>12</v>
      </c>
      <c r="E153" s="100">
        <v>1</v>
      </c>
      <c r="F153" s="96"/>
      <c r="G153" s="96">
        <v>278</v>
      </c>
      <c r="H153" s="96"/>
      <c r="I153" s="96"/>
      <c r="J153" s="6">
        <v>58</v>
      </c>
      <c r="K153" s="6"/>
      <c r="L153" s="6"/>
      <c r="M153" s="6">
        <v>41</v>
      </c>
      <c r="N153" s="6">
        <v>18</v>
      </c>
      <c r="O153" s="6">
        <v>39</v>
      </c>
      <c r="P153" s="6">
        <v>7</v>
      </c>
      <c r="Q153" s="6"/>
    </row>
    <row r="154" spans="3:17" x14ac:dyDescent="0.2">
      <c r="D154" s="30" t="s">
        <v>13</v>
      </c>
      <c r="E154" s="100">
        <v>3</v>
      </c>
      <c r="F154" s="96"/>
      <c r="G154" s="96">
        <v>220</v>
      </c>
      <c r="H154" s="96"/>
      <c r="I154" s="96"/>
      <c r="J154" s="6">
        <v>47</v>
      </c>
      <c r="K154" s="6"/>
      <c r="L154" s="6"/>
      <c r="M154" s="6">
        <v>42</v>
      </c>
      <c r="N154" s="6">
        <v>18</v>
      </c>
      <c r="O154" s="6">
        <v>55</v>
      </c>
      <c r="P154" s="6">
        <v>7</v>
      </c>
      <c r="Q154" s="6"/>
    </row>
    <row r="155" spans="3:17" x14ac:dyDescent="0.2">
      <c r="D155" s="30" t="s">
        <v>14</v>
      </c>
      <c r="E155" s="100">
        <v>3</v>
      </c>
      <c r="F155" s="96"/>
      <c r="G155" s="96">
        <v>195</v>
      </c>
      <c r="H155" s="96"/>
      <c r="I155" s="96"/>
      <c r="J155" s="6">
        <v>50</v>
      </c>
      <c r="K155" s="6">
        <v>1</v>
      </c>
      <c r="L155" s="6"/>
      <c r="M155" s="6">
        <v>53</v>
      </c>
      <c r="N155" s="6">
        <v>26</v>
      </c>
      <c r="O155" s="6">
        <v>51</v>
      </c>
      <c r="P155" s="6">
        <v>4</v>
      </c>
      <c r="Q155" s="6"/>
    </row>
    <row r="156" spans="3:17" x14ac:dyDescent="0.2">
      <c r="D156" s="30" t="s">
        <v>15</v>
      </c>
      <c r="E156" s="100">
        <v>4</v>
      </c>
      <c r="F156" s="96"/>
      <c r="G156" s="96">
        <v>174</v>
      </c>
      <c r="H156" s="96"/>
      <c r="I156" s="96"/>
      <c r="J156" s="6">
        <v>60</v>
      </c>
      <c r="K156" s="6"/>
      <c r="L156" s="6"/>
      <c r="M156" s="6">
        <v>27</v>
      </c>
      <c r="N156" s="6">
        <v>42</v>
      </c>
      <c r="O156" s="6">
        <v>44</v>
      </c>
      <c r="P156" s="6">
        <v>4</v>
      </c>
      <c r="Q156" s="6"/>
    </row>
    <row r="157" spans="3:17" x14ac:dyDescent="0.2">
      <c r="D157" s="30" t="s">
        <v>16</v>
      </c>
      <c r="E157" s="100">
        <v>3</v>
      </c>
      <c r="F157" s="96"/>
      <c r="G157" s="96">
        <v>163</v>
      </c>
      <c r="H157" s="96"/>
      <c r="I157" s="96"/>
      <c r="J157" s="6">
        <v>52</v>
      </c>
      <c r="K157" s="6"/>
      <c r="L157" s="6"/>
      <c r="M157" s="6">
        <v>26</v>
      </c>
      <c r="N157" s="6">
        <v>51</v>
      </c>
      <c r="O157" s="6">
        <v>37</v>
      </c>
      <c r="P157" s="6">
        <v>3</v>
      </c>
      <c r="Q157" s="6"/>
    </row>
    <row r="158" spans="3:17" x14ac:dyDescent="0.2">
      <c r="D158" s="30" t="s">
        <v>17</v>
      </c>
      <c r="E158" s="100">
        <v>40</v>
      </c>
      <c r="F158" s="96"/>
      <c r="G158" s="96">
        <v>125</v>
      </c>
      <c r="H158" s="96"/>
      <c r="I158" s="96"/>
      <c r="J158" s="6">
        <v>40</v>
      </c>
      <c r="K158" s="6"/>
      <c r="L158" s="6"/>
      <c r="M158" s="6">
        <v>24</v>
      </c>
      <c r="N158" s="6">
        <v>50</v>
      </c>
      <c r="O158" s="6">
        <v>39</v>
      </c>
      <c r="P158" s="6">
        <v>3</v>
      </c>
      <c r="Q158" s="6"/>
    </row>
    <row r="159" spans="3:17" x14ac:dyDescent="0.2">
      <c r="D159" s="30" t="s">
        <v>18</v>
      </c>
      <c r="E159" s="100">
        <v>1</v>
      </c>
      <c r="F159" s="96"/>
      <c r="G159" s="96">
        <v>181</v>
      </c>
      <c r="H159" s="96"/>
      <c r="I159" s="96"/>
      <c r="J159" s="6">
        <v>57</v>
      </c>
      <c r="K159" s="6"/>
      <c r="L159" s="6"/>
      <c r="M159" s="6">
        <v>7</v>
      </c>
      <c r="N159" s="6">
        <v>59</v>
      </c>
      <c r="O159" s="6">
        <v>40</v>
      </c>
      <c r="P159" s="6">
        <v>5</v>
      </c>
      <c r="Q159" s="6"/>
    </row>
    <row r="160" spans="3:17" x14ac:dyDescent="0.2">
      <c r="D160" s="30" t="s">
        <v>19</v>
      </c>
      <c r="E160" s="100"/>
      <c r="F160" s="96"/>
      <c r="G160" s="96">
        <v>163</v>
      </c>
      <c r="H160" s="96"/>
      <c r="I160" s="96"/>
      <c r="J160" s="6">
        <v>39</v>
      </c>
      <c r="K160" s="6"/>
      <c r="L160" s="6"/>
      <c r="M160" s="6">
        <v>13</v>
      </c>
      <c r="N160" s="6">
        <v>42</v>
      </c>
      <c r="O160" s="6">
        <v>38</v>
      </c>
      <c r="P160" s="6">
        <v>1</v>
      </c>
      <c r="Q160" s="6"/>
    </row>
    <row r="161" spans="3:17" x14ac:dyDescent="0.2">
      <c r="D161" s="30" t="s">
        <v>20</v>
      </c>
      <c r="E161" s="100">
        <v>1</v>
      </c>
      <c r="F161" s="96"/>
      <c r="G161" s="96">
        <v>139</v>
      </c>
      <c r="H161" s="96"/>
      <c r="I161" s="96"/>
      <c r="J161" s="6">
        <v>48</v>
      </c>
      <c r="K161" s="6"/>
      <c r="L161" s="6"/>
      <c r="M161" s="6">
        <v>20</v>
      </c>
      <c r="N161" s="6">
        <v>53</v>
      </c>
      <c r="O161" s="6">
        <v>34</v>
      </c>
      <c r="P161" s="6">
        <v>7</v>
      </c>
      <c r="Q161" s="6"/>
    </row>
    <row r="162" spans="3:17" x14ac:dyDescent="0.2">
      <c r="D162" s="30" t="s">
        <v>21</v>
      </c>
      <c r="E162" s="100">
        <v>1</v>
      </c>
      <c r="F162" s="96"/>
      <c r="G162" s="96">
        <v>125</v>
      </c>
      <c r="H162" s="96"/>
      <c r="I162" s="96"/>
      <c r="J162" s="6">
        <v>18</v>
      </c>
      <c r="K162" s="6"/>
      <c r="L162" s="6"/>
      <c r="M162" s="6">
        <v>24</v>
      </c>
      <c r="N162" s="6">
        <v>46</v>
      </c>
      <c r="O162" s="6">
        <v>72</v>
      </c>
      <c r="P162" s="6">
        <v>6</v>
      </c>
      <c r="Q162" s="6"/>
    </row>
    <row r="163" spans="3:17" x14ac:dyDescent="0.2">
      <c r="D163" s="31" t="s">
        <v>22</v>
      </c>
      <c r="E163" s="102">
        <v>1</v>
      </c>
      <c r="F163" s="103"/>
      <c r="G163" s="103">
        <v>151</v>
      </c>
      <c r="H163" s="103"/>
      <c r="I163" s="103"/>
      <c r="J163" s="8">
        <v>46</v>
      </c>
      <c r="K163" s="8"/>
      <c r="L163" s="8"/>
      <c r="M163" s="8">
        <v>38</v>
      </c>
      <c r="N163" s="8">
        <v>64</v>
      </c>
      <c r="O163" s="8">
        <v>55</v>
      </c>
      <c r="P163" s="8">
        <v>5</v>
      </c>
      <c r="Q163" s="8"/>
    </row>
    <row r="164" spans="3:17" x14ac:dyDescent="0.2">
      <c r="C164" s="33">
        <v>2015</v>
      </c>
      <c r="D164" s="29" t="s">
        <v>11</v>
      </c>
      <c r="E164" s="97">
        <v>1</v>
      </c>
      <c r="F164" s="98"/>
      <c r="G164" s="98">
        <v>110</v>
      </c>
      <c r="H164" s="98"/>
      <c r="I164" s="98"/>
      <c r="J164" s="7">
        <v>40</v>
      </c>
      <c r="K164" s="7"/>
      <c r="L164" s="7"/>
      <c r="M164" s="7">
        <v>40</v>
      </c>
      <c r="N164" s="7">
        <v>56</v>
      </c>
      <c r="O164" s="7">
        <v>118</v>
      </c>
      <c r="P164" s="7"/>
      <c r="Q164" s="7"/>
    </row>
    <row r="165" spans="3:17" x14ac:dyDescent="0.2">
      <c r="D165" s="30" t="s">
        <v>12</v>
      </c>
      <c r="E165" s="100">
        <v>2</v>
      </c>
      <c r="F165" s="96"/>
      <c r="G165" s="96">
        <v>141</v>
      </c>
      <c r="H165" s="96"/>
      <c r="I165" s="96"/>
      <c r="J165" s="6">
        <v>50</v>
      </c>
      <c r="K165" s="6"/>
      <c r="L165" s="6"/>
      <c r="M165" s="6">
        <v>35</v>
      </c>
      <c r="N165" s="6">
        <v>51</v>
      </c>
      <c r="O165" s="6">
        <v>114</v>
      </c>
      <c r="P165" s="6"/>
      <c r="Q165" s="6"/>
    </row>
    <row r="166" spans="3:17" x14ac:dyDescent="0.2">
      <c r="D166" s="30" t="s">
        <v>13</v>
      </c>
      <c r="E166" s="100">
        <v>2</v>
      </c>
      <c r="F166" s="96"/>
      <c r="G166" s="96">
        <v>189</v>
      </c>
      <c r="H166" s="96"/>
      <c r="I166" s="96"/>
      <c r="J166" s="6">
        <v>60</v>
      </c>
      <c r="K166" s="6"/>
      <c r="L166" s="6"/>
      <c r="M166" s="6">
        <v>34</v>
      </c>
      <c r="N166" s="6">
        <v>51</v>
      </c>
      <c r="O166" s="6">
        <v>147</v>
      </c>
      <c r="P166" s="6"/>
      <c r="Q166" s="6"/>
    </row>
    <row r="167" spans="3:17" x14ac:dyDescent="0.2">
      <c r="D167" s="30" t="s">
        <v>14</v>
      </c>
      <c r="E167" s="100">
        <v>3</v>
      </c>
      <c r="F167" s="96"/>
      <c r="G167" s="96">
        <v>86</v>
      </c>
      <c r="H167" s="96"/>
      <c r="I167" s="96"/>
      <c r="J167" s="6">
        <v>58</v>
      </c>
      <c r="K167" s="6"/>
      <c r="L167" s="6">
        <v>1</v>
      </c>
      <c r="M167" s="6">
        <v>23</v>
      </c>
      <c r="N167" s="6">
        <v>48</v>
      </c>
      <c r="O167" s="6">
        <v>210</v>
      </c>
      <c r="P167" s="6"/>
      <c r="Q167" s="6"/>
    </row>
    <row r="168" spans="3:17" x14ac:dyDescent="0.2">
      <c r="D168" s="30" t="s">
        <v>15</v>
      </c>
      <c r="E168" s="100">
        <v>1</v>
      </c>
      <c r="F168" s="96"/>
      <c r="G168" s="96">
        <v>43</v>
      </c>
      <c r="H168" s="96"/>
      <c r="I168" s="96"/>
      <c r="J168" s="6">
        <v>70</v>
      </c>
      <c r="K168" s="6"/>
      <c r="L168" s="6"/>
      <c r="M168" s="6">
        <v>27</v>
      </c>
      <c r="N168" s="6">
        <v>53</v>
      </c>
      <c r="O168" s="6">
        <v>121</v>
      </c>
      <c r="P168" s="6"/>
      <c r="Q168" s="6"/>
    </row>
    <row r="169" spans="3:17" x14ac:dyDescent="0.2">
      <c r="D169" s="30" t="s">
        <v>16</v>
      </c>
      <c r="E169" s="100">
        <v>1</v>
      </c>
      <c r="F169" s="96"/>
      <c r="G169" s="96">
        <v>38</v>
      </c>
      <c r="H169" s="96"/>
      <c r="I169" s="96"/>
      <c r="J169" s="6">
        <v>73</v>
      </c>
      <c r="K169" s="6"/>
      <c r="L169" s="6"/>
      <c r="M169" s="6">
        <v>35</v>
      </c>
      <c r="N169" s="6">
        <v>48</v>
      </c>
      <c r="O169" s="6">
        <v>122</v>
      </c>
      <c r="P169" s="6"/>
      <c r="Q169" s="6"/>
    </row>
    <row r="170" spans="3:17" x14ac:dyDescent="0.2">
      <c r="D170" s="30" t="s">
        <v>17</v>
      </c>
      <c r="E170" s="100">
        <v>2</v>
      </c>
      <c r="F170" s="96"/>
      <c r="G170" s="96">
        <v>6</v>
      </c>
      <c r="H170" s="96"/>
      <c r="I170" s="96"/>
      <c r="J170" s="6">
        <v>75</v>
      </c>
      <c r="K170" s="6"/>
      <c r="L170" s="6"/>
      <c r="M170" s="6">
        <v>37</v>
      </c>
      <c r="N170" s="6">
        <v>51</v>
      </c>
      <c r="O170" s="6">
        <v>132</v>
      </c>
      <c r="P170" s="6"/>
      <c r="Q170" s="6"/>
    </row>
    <row r="171" spans="3:17" x14ac:dyDescent="0.2">
      <c r="D171" s="30" t="s">
        <v>18</v>
      </c>
      <c r="E171" s="100">
        <v>3</v>
      </c>
      <c r="F171" s="96"/>
      <c r="G171" s="96">
        <v>6</v>
      </c>
      <c r="H171" s="96"/>
      <c r="I171" s="96"/>
      <c r="J171" s="6">
        <v>75</v>
      </c>
      <c r="K171" s="6"/>
      <c r="L171" s="6"/>
      <c r="M171" s="6">
        <v>35</v>
      </c>
      <c r="N171" s="6">
        <v>43</v>
      </c>
      <c r="O171" s="6">
        <v>141</v>
      </c>
      <c r="P171" s="6"/>
      <c r="Q171" s="6"/>
    </row>
    <row r="172" spans="3:17" x14ac:dyDescent="0.2">
      <c r="D172" s="30" t="s">
        <v>19</v>
      </c>
      <c r="E172" s="3">
        <v>1</v>
      </c>
      <c r="F172" s="6"/>
      <c r="G172" s="6">
        <v>3</v>
      </c>
      <c r="H172" s="6"/>
      <c r="I172" s="6"/>
      <c r="J172" s="6">
        <v>65</v>
      </c>
      <c r="K172" s="6"/>
      <c r="L172" s="6"/>
      <c r="M172" s="6">
        <v>65</v>
      </c>
      <c r="N172" s="6">
        <v>48</v>
      </c>
      <c r="O172" s="6">
        <v>121</v>
      </c>
      <c r="P172" s="6"/>
      <c r="Q172" s="6"/>
    </row>
    <row r="173" spans="3:17" x14ac:dyDescent="0.2">
      <c r="D173" s="30" t="s">
        <v>20</v>
      </c>
      <c r="E173" s="3">
        <v>1</v>
      </c>
      <c r="F173" s="6"/>
      <c r="G173" s="6"/>
      <c r="H173" s="6"/>
      <c r="I173" s="6"/>
      <c r="J173" s="6">
        <v>64</v>
      </c>
      <c r="K173" s="6"/>
      <c r="L173" s="6"/>
      <c r="M173" s="6">
        <v>47</v>
      </c>
      <c r="N173" s="6">
        <v>44</v>
      </c>
      <c r="O173" s="6">
        <v>124</v>
      </c>
      <c r="P173" s="6"/>
      <c r="Q173" s="6"/>
    </row>
    <row r="174" spans="3:17" x14ac:dyDescent="0.2">
      <c r="D174" s="30" t="s">
        <v>21</v>
      </c>
      <c r="E174" s="3">
        <v>2</v>
      </c>
      <c r="F174" s="6"/>
      <c r="G174" s="6"/>
      <c r="H174" s="6"/>
      <c r="I174" s="6"/>
      <c r="J174" s="6">
        <v>66</v>
      </c>
      <c r="K174" s="6"/>
      <c r="L174" s="6"/>
      <c r="M174" s="6">
        <v>59</v>
      </c>
      <c r="N174" s="6">
        <v>53</v>
      </c>
      <c r="O174" s="6">
        <v>143</v>
      </c>
      <c r="P174" s="6"/>
      <c r="Q174" s="6"/>
    </row>
    <row r="175" spans="3:17" x14ac:dyDescent="0.2">
      <c r="D175" s="31" t="s">
        <v>22</v>
      </c>
      <c r="E175" s="4">
        <v>3</v>
      </c>
      <c r="F175" s="8"/>
      <c r="G175" s="8"/>
      <c r="H175" s="8"/>
      <c r="I175" s="8"/>
      <c r="J175" s="8">
        <v>56</v>
      </c>
      <c r="K175" s="8"/>
      <c r="L175" s="8"/>
      <c r="M175" s="8">
        <v>56</v>
      </c>
      <c r="N175" s="8">
        <v>58</v>
      </c>
      <c r="O175" s="8">
        <v>158</v>
      </c>
      <c r="P175" s="8"/>
      <c r="Q175" s="8"/>
    </row>
    <row r="176" spans="3:17" x14ac:dyDescent="0.2">
      <c r="C176" s="33">
        <v>2016</v>
      </c>
      <c r="D176" s="29" t="s">
        <v>11</v>
      </c>
      <c r="E176" s="5">
        <v>1</v>
      </c>
      <c r="F176" s="7"/>
      <c r="G176" s="7"/>
      <c r="H176" s="7"/>
      <c r="I176" s="7"/>
      <c r="J176" s="7">
        <v>58</v>
      </c>
      <c r="K176" s="7"/>
      <c r="L176" s="7"/>
      <c r="M176" s="7">
        <v>51</v>
      </c>
      <c r="N176" s="7">
        <v>68</v>
      </c>
      <c r="O176" s="7">
        <v>136</v>
      </c>
      <c r="P176" s="7"/>
      <c r="Q176" s="7"/>
    </row>
    <row r="177" spans="3:17" x14ac:dyDescent="0.2">
      <c r="D177" s="30" t="s">
        <v>12</v>
      </c>
      <c r="E177" s="3"/>
      <c r="F177" s="6"/>
      <c r="G177" s="6"/>
      <c r="H177" s="6"/>
      <c r="I177" s="6"/>
      <c r="J177" s="6">
        <v>48</v>
      </c>
      <c r="K177" s="6"/>
      <c r="L177" s="6"/>
      <c r="M177" s="6">
        <v>41</v>
      </c>
      <c r="N177" s="6">
        <v>46</v>
      </c>
      <c r="O177" s="6">
        <v>143</v>
      </c>
      <c r="P177" s="6"/>
      <c r="Q177" s="6"/>
    </row>
    <row r="178" spans="3:17" x14ac:dyDescent="0.2">
      <c r="D178" s="30" t="s">
        <v>13</v>
      </c>
      <c r="E178" s="3">
        <v>1</v>
      </c>
      <c r="F178" s="6"/>
      <c r="G178" s="6"/>
      <c r="H178" s="6"/>
      <c r="I178" s="6"/>
      <c r="J178" s="6">
        <v>74</v>
      </c>
      <c r="K178" s="6"/>
      <c r="L178" s="6"/>
      <c r="M178" s="6">
        <v>46</v>
      </c>
      <c r="N178" s="6">
        <v>48</v>
      </c>
      <c r="O178" s="6">
        <v>136</v>
      </c>
      <c r="P178" s="6"/>
      <c r="Q178" s="6"/>
    </row>
    <row r="179" spans="3:17" x14ac:dyDescent="0.2">
      <c r="D179" s="30" t="s">
        <v>14</v>
      </c>
      <c r="E179" s="3">
        <v>1</v>
      </c>
      <c r="F179" s="6"/>
      <c r="G179" s="6"/>
      <c r="H179" s="6"/>
      <c r="I179" s="6"/>
      <c r="J179" s="6">
        <v>75</v>
      </c>
      <c r="K179" s="6"/>
      <c r="L179" s="6"/>
      <c r="M179" s="6">
        <v>27</v>
      </c>
      <c r="N179" s="6">
        <v>52</v>
      </c>
      <c r="O179" s="6">
        <v>111</v>
      </c>
      <c r="P179" s="6"/>
      <c r="Q179" s="6"/>
    </row>
    <row r="180" spans="3:17" x14ac:dyDescent="0.2">
      <c r="D180" s="30" t="s">
        <v>15</v>
      </c>
      <c r="E180" s="3"/>
      <c r="F180" s="6"/>
      <c r="G180" s="6"/>
      <c r="H180" s="6"/>
      <c r="I180" s="6"/>
      <c r="J180" s="6">
        <v>71</v>
      </c>
      <c r="K180" s="6"/>
      <c r="L180" s="6"/>
      <c r="M180" s="6">
        <v>38</v>
      </c>
      <c r="N180" s="6">
        <v>52</v>
      </c>
      <c r="O180" s="6">
        <v>86</v>
      </c>
      <c r="P180" s="6"/>
      <c r="Q180" s="6">
        <v>1</v>
      </c>
    </row>
    <row r="181" spans="3:17" x14ac:dyDescent="0.2">
      <c r="D181" s="30" t="s">
        <v>16</v>
      </c>
      <c r="E181" s="3">
        <v>3</v>
      </c>
      <c r="F181" s="6"/>
      <c r="G181" s="6"/>
      <c r="H181" s="6"/>
      <c r="I181" s="6"/>
      <c r="J181" s="6">
        <v>48</v>
      </c>
      <c r="K181" s="6"/>
      <c r="L181" s="6"/>
      <c r="M181" s="6">
        <v>29</v>
      </c>
      <c r="N181" s="6">
        <v>23</v>
      </c>
      <c r="O181" s="6">
        <v>95</v>
      </c>
      <c r="P181" s="6"/>
      <c r="Q181" s="6"/>
    </row>
    <row r="182" spans="3:17" x14ac:dyDescent="0.2">
      <c r="D182" s="30" t="s">
        <v>17</v>
      </c>
      <c r="E182" s="3">
        <v>1</v>
      </c>
      <c r="F182" s="6"/>
      <c r="G182" s="6"/>
      <c r="H182" s="6"/>
      <c r="I182" s="6"/>
      <c r="J182" s="6">
        <v>72</v>
      </c>
      <c r="K182" s="6"/>
      <c r="L182" s="6"/>
      <c r="M182" s="6">
        <v>43</v>
      </c>
      <c r="N182" s="6">
        <v>21</v>
      </c>
      <c r="O182" s="6">
        <v>132</v>
      </c>
      <c r="P182" s="6"/>
      <c r="Q182" s="6"/>
    </row>
    <row r="183" spans="3:17" x14ac:dyDescent="0.2">
      <c r="D183" s="30" t="s">
        <v>18</v>
      </c>
      <c r="E183" s="3">
        <v>1</v>
      </c>
      <c r="F183" s="6"/>
      <c r="G183" s="6"/>
      <c r="H183" s="6"/>
      <c r="I183" s="6"/>
      <c r="J183" s="6">
        <v>71</v>
      </c>
      <c r="K183" s="6"/>
      <c r="L183" s="6"/>
      <c r="M183" s="6">
        <v>34</v>
      </c>
      <c r="N183" s="6">
        <v>19</v>
      </c>
      <c r="O183" s="6">
        <v>131</v>
      </c>
      <c r="P183" s="6"/>
      <c r="Q183" s="6">
        <v>1</v>
      </c>
    </row>
    <row r="184" spans="3:17" x14ac:dyDescent="0.2">
      <c r="D184" s="30" t="s">
        <v>19</v>
      </c>
      <c r="E184" s="3">
        <v>1</v>
      </c>
      <c r="F184" s="6"/>
      <c r="G184" s="6"/>
      <c r="H184" s="6"/>
      <c r="I184" s="6"/>
      <c r="J184" s="6">
        <v>70</v>
      </c>
      <c r="K184" s="6"/>
      <c r="L184" s="6"/>
      <c r="M184" s="6">
        <v>14</v>
      </c>
      <c r="N184" s="6">
        <v>24</v>
      </c>
      <c r="O184" s="6">
        <v>93</v>
      </c>
      <c r="P184" s="6"/>
      <c r="Q184" s="6"/>
    </row>
    <row r="185" spans="3:17" x14ac:dyDescent="0.2">
      <c r="D185" s="30" t="s">
        <v>20</v>
      </c>
      <c r="E185" s="3">
        <v>1</v>
      </c>
      <c r="F185" s="6"/>
      <c r="G185" s="6"/>
      <c r="H185" s="6"/>
      <c r="I185" s="6"/>
      <c r="J185" s="6">
        <v>55</v>
      </c>
      <c r="K185" s="6"/>
      <c r="L185" s="6"/>
      <c r="M185" s="6">
        <v>6</v>
      </c>
      <c r="N185" s="6">
        <v>18</v>
      </c>
      <c r="O185" s="6">
        <v>105</v>
      </c>
      <c r="P185" s="6"/>
      <c r="Q185" s="6"/>
    </row>
    <row r="186" spans="3:17" x14ac:dyDescent="0.2">
      <c r="D186" s="30" t="s">
        <v>21</v>
      </c>
      <c r="E186" s="3"/>
      <c r="F186" s="6"/>
      <c r="G186" s="6"/>
      <c r="H186" s="6"/>
      <c r="I186" s="6"/>
      <c r="J186" s="6">
        <v>61</v>
      </c>
      <c r="K186" s="6"/>
      <c r="L186" s="6"/>
      <c r="M186" s="6">
        <v>35</v>
      </c>
      <c r="N186" s="6">
        <v>23</v>
      </c>
      <c r="O186" s="6">
        <v>102</v>
      </c>
      <c r="P186" s="6"/>
      <c r="Q186" s="6"/>
    </row>
    <row r="187" spans="3:17" x14ac:dyDescent="0.2">
      <c r="D187" s="31" t="s">
        <v>22</v>
      </c>
      <c r="E187" s="4">
        <v>2</v>
      </c>
      <c r="F187" s="8"/>
      <c r="G187" s="8"/>
      <c r="H187" s="8"/>
      <c r="I187" s="8"/>
      <c r="J187" s="8">
        <v>76</v>
      </c>
      <c r="K187" s="8"/>
      <c r="L187" s="8"/>
      <c r="M187" s="8">
        <v>50</v>
      </c>
      <c r="N187" s="8">
        <v>22</v>
      </c>
      <c r="O187" s="8">
        <v>107</v>
      </c>
      <c r="P187" s="8"/>
      <c r="Q187" s="8"/>
    </row>
    <row r="188" spans="3:17" x14ac:dyDescent="0.2">
      <c r="C188" s="33">
        <v>2017</v>
      </c>
      <c r="D188" s="29" t="s">
        <v>11</v>
      </c>
      <c r="E188" s="5">
        <v>3</v>
      </c>
      <c r="F188" s="7">
        <v>2</v>
      </c>
      <c r="G188" s="7"/>
      <c r="H188" s="7">
        <v>1</v>
      </c>
      <c r="I188" s="7"/>
      <c r="J188" s="7">
        <v>75</v>
      </c>
      <c r="K188" s="7"/>
      <c r="L188" s="7"/>
      <c r="M188" s="7">
        <v>42</v>
      </c>
      <c r="N188" s="7">
        <v>16</v>
      </c>
      <c r="O188" s="7">
        <v>87</v>
      </c>
      <c r="P188" s="7"/>
      <c r="Q188" s="7"/>
    </row>
    <row r="189" spans="3:17" s="47" customFormat="1" x14ac:dyDescent="0.2">
      <c r="D189" s="30" t="s">
        <v>12</v>
      </c>
      <c r="E189" s="3">
        <v>3</v>
      </c>
      <c r="F189" s="6">
        <v>4</v>
      </c>
      <c r="G189" s="6"/>
      <c r="H189" s="6"/>
      <c r="I189" s="6"/>
      <c r="J189" s="6">
        <v>61</v>
      </c>
      <c r="K189" s="6"/>
      <c r="L189" s="6"/>
      <c r="M189" s="6">
        <v>45</v>
      </c>
      <c r="N189" s="6">
        <v>37</v>
      </c>
      <c r="O189" s="6">
        <v>77</v>
      </c>
      <c r="P189" s="6"/>
      <c r="Q189" s="6"/>
    </row>
    <row r="190" spans="3:17" s="47" customFormat="1" x14ac:dyDescent="0.2">
      <c r="D190" s="30" t="s">
        <v>13</v>
      </c>
      <c r="E190" s="3">
        <v>2</v>
      </c>
      <c r="F190" s="6">
        <v>12</v>
      </c>
      <c r="G190" s="6"/>
      <c r="H190" s="6"/>
      <c r="I190" s="6"/>
      <c r="J190" s="6">
        <v>75</v>
      </c>
      <c r="K190" s="6"/>
      <c r="L190" s="6"/>
      <c r="M190" s="6">
        <v>66</v>
      </c>
      <c r="N190" s="6">
        <v>15</v>
      </c>
      <c r="O190" s="6">
        <v>118</v>
      </c>
      <c r="P190" s="6"/>
      <c r="Q190" s="6"/>
    </row>
    <row r="191" spans="3:17" s="47" customFormat="1" x14ac:dyDescent="0.2">
      <c r="D191" s="30" t="s">
        <v>14</v>
      </c>
      <c r="E191" s="3">
        <v>1</v>
      </c>
      <c r="F191" s="6">
        <v>8</v>
      </c>
      <c r="G191" s="6"/>
      <c r="H191" s="6"/>
      <c r="I191" s="6"/>
      <c r="J191" s="6">
        <v>80</v>
      </c>
      <c r="K191" s="6"/>
      <c r="L191" s="6"/>
      <c r="M191" s="6">
        <v>52</v>
      </c>
      <c r="N191" s="6">
        <v>18</v>
      </c>
      <c r="O191" s="6">
        <v>113</v>
      </c>
      <c r="P191" s="6"/>
      <c r="Q191" s="6"/>
    </row>
    <row r="192" spans="3:17" s="47" customFormat="1" x14ac:dyDescent="0.2">
      <c r="D192" s="30" t="s">
        <v>15</v>
      </c>
      <c r="E192" s="3"/>
      <c r="F192" s="6">
        <v>6</v>
      </c>
      <c r="G192" s="6"/>
      <c r="H192" s="6"/>
      <c r="I192" s="6"/>
      <c r="J192" s="6">
        <v>92</v>
      </c>
      <c r="K192" s="6"/>
      <c r="L192" s="6"/>
      <c r="M192" s="6">
        <v>62</v>
      </c>
      <c r="N192" s="6">
        <v>24</v>
      </c>
      <c r="O192" s="6">
        <v>120</v>
      </c>
      <c r="P192" s="6"/>
      <c r="Q192" s="6">
        <v>1</v>
      </c>
    </row>
    <row r="193" spans="3:17" s="47" customFormat="1" x14ac:dyDescent="0.2">
      <c r="D193" s="30" t="s">
        <v>16</v>
      </c>
      <c r="E193" s="3">
        <v>2</v>
      </c>
      <c r="F193" s="6">
        <v>12</v>
      </c>
      <c r="G193" s="6"/>
      <c r="H193" s="6"/>
      <c r="I193" s="6"/>
      <c r="J193" s="6">
        <v>87</v>
      </c>
      <c r="K193" s="6"/>
      <c r="L193" s="6"/>
      <c r="M193" s="6">
        <v>74</v>
      </c>
      <c r="N193" s="6">
        <v>25</v>
      </c>
      <c r="O193" s="6">
        <v>106</v>
      </c>
      <c r="P193" s="6"/>
      <c r="Q193" s="6"/>
    </row>
    <row r="194" spans="3:17" s="47" customFormat="1" x14ac:dyDescent="0.2">
      <c r="D194" s="30" t="s">
        <v>17</v>
      </c>
      <c r="E194" s="3"/>
      <c r="F194" s="6">
        <v>8</v>
      </c>
      <c r="G194" s="6"/>
      <c r="H194" s="6"/>
      <c r="I194" s="6"/>
      <c r="J194" s="6">
        <v>95</v>
      </c>
      <c r="K194" s="6"/>
      <c r="L194" s="6"/>
      <c r="M194" s="6">
        <v>89</v>
      </c>
      <c r="N194" s="6">
        <v>27</v>
      </c>
      <c r="O194" s="6">
        <v>89</v>
      </c>
      <c r="P194" s="6"/>
      <c r="Q194" s="6"/>
    </row>
    <row r="195" spans="3:17" s="47" customFormat="1" x14ac:dyDescent="0.2">
      <c r="D195" s="30" t="s">
        <v>18</v>
      </c>
      <c r="E195" s="3">
        <v>1</v>
      </c>
      <c r="F195" s="6">
        <v>6</v>
      </c>
      <c r="G195" s="6" t="s">
        <v>26</v>
      </c>
      <c r="H195" s="6" t="s">
        <v>26</v>
      </c>
      <c r="I195" s="6"/>
      <c r="J195" s="6">
        <v>103</v>
      </c>
      <c r="K195" s="6" t="s">
        <v>26</v>
      </c>
      <c r="L195" s="6" t="s">
        <v>26</v>
      </c>
      <c r="M195" s="6">
        <v>96</v>
      </c>
      <c r="N195" s="6">
        <v>26</v>
      </c>
      <c r="O195" s="6">
        <v>130</v>
      </c>
      <c r="P195" s="6" t="s">
        <v>26</v>
      </c>
      <c r="Q195" s="6" t="s">
        <v>26</v>
      </c>
    </row>
    <row r="196" spans="3:17" s="47" customFormat="1" x14ac:dyDescent="0.2">
      <c r="D196" s="30" t="s">
        <v>19</v>
      </c>
      <c r="E196" s="3">
        <v>1</v>
      </c>
      <c r="F196" s="6">
        <v>18</v>
      </c>
      <c r="G196" s="6"/>
      <c r="H196" s="6"/>
      <c r="I196" s="6"/>
      <c r="J196" s="6">
        <v>108</v>
      </c>
      <c r="K196" s="6"/>
      <c r="L196" s="6"/>
      <c r="M196" s="6">
        <v>118</v>
      </c>
      <c r="N196" s="6">
        <v>19</v>
      </c>
      <c r="O196" s="6">
        <v>93</v>
      </c>
      <c r="P196" s="6"/>
      <c r="Q196" s="6"/>
    </row>
    <row r="197" spans="3:17" s="47" customFormat="1" x14ac:dyDescent="0.2">
      <c r="D197" s="30" t="s">
        <v>20</v>
      </c>
      <c r="E197" s="3" t="s">
        <v>26</v>
      </c>
      <c r="F197" s="6">
        <v>11</v>
      </c>
      <c r="G197" s="6"/>
      <c r="H197" s="6"/>
      <c r="I197" s="6"/>
      <c r="J197" s="6">
        <v>114</v>
      </c>
      <c r="K197" s="6"/>
      <c r="L197" s="6"/>
      <c r="M197" s="6">
        <v>92</v>
      </c>
      <c r="N197" s="6">
        <v>23</v>
      </c>
      <c r="O197" s="6">
        <v>126</v>
      </c>
      <c r="P197" s="6"/>
      <c r="Q197" s="6"/>
    </row>
    <row r="198" spans="3:17" s="47" customFormat="1" x14ac:dyDescent="0.2">
      <c r="D198" s="30" t="s">
        <v>21</v>
      </c>
      <c r="E198" s="3" t="s">
        <v>26</v>
      </c>
      <c r="F198" s="6">
        <v>4</v>
      </c>
      <c r="G198" s="6"/>
      <c r="H198" s="6"/>
      <c r="I198" s="6"/>
      <c r="J198" s="6">
        <v>105</v>
      </c>
      <c r="K198" s="6"/>
      <c r="L198" s="6"/>
      <c r="M198" s="6">
        <v>104</v>
      </c>
      <c r="N198" s="6">
        <v>15</v>
      </c>
      <c r="O198" s="6">
        <v>118</v>
      </c>
      <c r="P198" s="6"/>
      <c r="Q198" s="6"/>
    </row>
    <row r="199" spans="3:17" s="47" customFormat="1" x14ac:dyDescent="0.2">
      <c r="D199" s="30" t="s">
        <v>22</v>
      </c>
      <c r="E199" s="3" t="s">
        <v>26</v>
      </c>
      <c r="F199" s="6">
        <v>6</v>
      </c>
      <c r="G199" s="6"/>
      <c r="H199" s="6"/>
      <c r="I199" s="6"/>
      <c r="J199" s="6">
        <v>95</v>
      </c>
      <c r="K199" s="6"/>
      <c r="L199" s="6"/>
      <c r="M199" s="6">
        <v>50</v>
      </c>
      <c r="N199" s="6">
        <v>18</v>
      </c>
      <c r="O199" s="6">
        <v>109</v>
      </c>
      <c r="P199" s="6"/>
      <c r="Q199" s="6"/>
    </row>
    <row r="200" spans="3:17" x14ac:dyDescent="0.2">
      <c r="C200" s="33">
        <v>2018</v>
      </c>
      <c r="D200" s="29" t="s">
        <v>11</v>
      </c>
      <c r="E200" s="5"/>
      <c r="F200" s="7">
        <v>10</v>
      </c>
      <c r="G200" s="7"/>
      <c r="H200" s="7"/>
      <c r="I200" s="7"/>
      <c r="J200" s="7">
        <v>108</v>
      </c>
      <c r="K200" s="7"/>
      <c r="L200" s="7"/>
      <c r="M200" s="7">
        <v>115</v>
      </c>
      <c r="N200" s="7">
        <v>14</v>
      </c>
      <c r="O200" s="7">
        <v>103</v>
      </c>
      <c r="P200" s="7"/>
      <c r="Q200" s="7"/>
    </row>
    <row r="201" spans="3:17" s="47" customFormat="1" x14ac:dyDescent="0.2">
      <c r="D201" s="30" t="s">
        <v>12</v>
      </c>
      <c r="E201" s="3">
        <v>1</v>
      </c>
      <c r="F201" s="6">
        <v>6</v>
      </c>
      <c r="G201" s="6"/>
      <c r="H201" s="6"/>
      <c r="I201" s="6"/>
      <c r="J201" s="6">
        <v>89</v>
      </c>
      <c r="K201" s="6"/>
      <c r="L201" s="6"/>
      <c r="M201" s="6">
        <v>103</v>
      </c>
      <c r="N201" s="6">
        <v>9</v>
      </c>
      <c r="O201" s="6">
        <v>93</v>
      </c>
      <c r="P201" s="6"/>
      <c r="Q201" s="6"/>
    </row>
    <row r="202" spans="3:17" s="47" customFormat="1" x14ac:dyDescent="0.2">
      <c r="D202" s="30" t="s">
        <v>13</v>
      </c>
      <c r="E202" s="3"/>
      <c r="F202" s="6">
        <v>5</v>
      </c>
      <c r="G202" s="6"/>
      <c r="H202" s="6"/>
      <c r="I202" s="6"/>
      <c r="J202" s="6">
        <v>85</v>
      </c>
      <c r="K202" s="6"/>
      <c r="L202" s="6"/>
      <c r="M202" s="6">
        <v>69</v>
      </c>
      <c r="N202" s="6">
        <v>9</v>
      </c>
      <c r="O202" s="6">
        <v>114</v>
      </c>
      <c r="P202" s="6"/>
      <c r="Q202" s="6"/>
    </row>
    <row r="203" spans="3:17" s="47" customFormat="1" x14ac:dyDescent="0.2">
      <c r="D203" s="30" t="s">
        <v>14</v>
      </c>
      <c r="E203" s="3"/>
      <c r="F203" s="6">
        <v>8</v>
      </c>
      <c r="G203" s="6"/>
      <c r="H203" s="6"/>
      <c r="I203" s="6"/>
      <c r="J203" s="6">
        <v>84</v>
      </c>
      <c r="K203" s="6"/>
      <c r="L203" s="6"/>
      <c r="M203" s="6">
        <v>46</v>
      </c>
      <c r="N203" s="6">
        <v>7</v>
      </c>
      <c r="O203" s="6">
        <v>98</v>
      </c>
      <c r="P203" s="6"/>
      <c r="Q203" s="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F80"/>
  <sheetViews>
    <sheetView showGridLines="0" zoomScale="80" zoomScaleNormal="80" zoomScalePageLayoutView="80" workbookViewId="0"/>
  </sheetViews>
  <sheetFormatPr baseColWidth="10" defaultRowHeight="15" x14ac:dyDescent="0.2"/>
  <cols>
    <col min="1" max="1" width="2.5" style="70" customWidth="1"/>
    <col min="2" max="2" width="54.5" style="70" bestFit="1" customWidth="1"/>
    <col min="3" max="3" width="12.6640625" style="70" customWidth="1"/>
    <col min="4" max="4" width="27.1640625" style="70" bestFit="1" customWidth="1"/>
    <col min="5" max="5" width="14.33203125" style="70" customWidth="1"/>
    <col min="6" max="256" width="10.83203125" style="70"/>
    <col min="257" max="257" width="2.5" style="70" customWidth="1"/>
    <col min="258" max="258" width="54.5" style="70" bestFit="1" customWidth="1"/>
    <col min="259" max="259" width="12.6640625" style="70" customWidth="1"/>
    <col min="260" max="260" width="27.1640625" style="70" bestFit="1" customWidth="1"/>
    <col min="261" max="261" width="14.33203125" style="70" customWidth="1"/>
    <col min="262" max="512" width="10.83203125" style="70"/>
    <col min="513" max="513" width="2.5" style="70" customWidth="1"/>
    <col min="514" max="514" width="54.5" style="70" bestFit="1" customWidth="1"/>
    <col min="515" max="515" width="12.6640625" style="70" customWidth="1"/>
    <col min="516" max="516" width="27.1640625" style="70" bestFit="1" customWidth="1"/>
    <col min="517" max="517" width="14.33203125" style="70" customWidth="1"/>
    <col min="518" max="768" width="10.83203125" style="70"/>
    <col min="769" max="769" width="2.5" style="70" customWidth="1"/>
    <col min="770" max="770" width="54.5" style="70" bestFit="1" customWidth="1"/>
    <col min="771" max="771" width="12.6640625" style="70" customWidth="1"/>
    <col min="772" max="772" width="27.1640625" style="70" bestFit="1" customWidth="1"/>
    <col min="773" max="773" width="14.33203125" style="70" customWidth="1"/>
    <col min="774" max="1024" width="10.83203125" style="70"/>
    <col min="1025" max="1025" width="2.5" style="70" customWidth="1"/>
    <col min="1026" max="1026" width="54.5" style="70" bestFit="1" customWidth="1"/>
    <col min="1027" max="1027" width="12.6640625" style="70" customWidth="1"/>
    <col min="1028" max="1028" width="27.1640625" style="70" bestFit="1" customWidth="1"/>
    <col min="1029" max="1029" width="14.33203125" style="70" customWidth="1"/>
    <col min="1030" max="1280" width="10.83203125" style="70"/>
    <col min="1281" max="1281" width="2.5" style="70" customWidth="1"/>
    <col min="1282" max="1282" width="54.5" style="70" bestFit="1" customWidth="1"/>
    <col min="1283" max="1283" width="12.6640625" style="70" customWidth="1"/>
    <col min="1284" max="1284" width="27.1640625" style="70" bestFit="1" customWidth="1"/>
    <col min="1285" max="1285" width="14.33203125" style="70" customWidth="1"/>
    <col min="1286" max="1536" width="10.83203125" style="70"/>
    <col min="1537" max="1537" width="2.5" style="70" customWidth="1"/>
    <col min="1538" max="1538" width="54.5" style="70" bestFit="1" customWidth="1"/>
    <col min="1539" max="1539" width="12.6640625" style="70" customWidth="1"/>
    <col min="1540" max="1540" width="27.1640625" style="70" bestFit="1" customWidth="1"/>
    <col min="1541" max="1541" width="14.33203125" style="70" customWidth="1"/>
    <col min="1542" max="1792" width="10.83203125" style="70"/>
    <col min="1793" max="1793" width="2.5" style="70" customWidth="1"/>
    <col min="1794" max="1794" width="54.5" style="70" bestFit="1" customWidth="1"/>
    <col min="1795" max="1795" width="12.6640625" style="70" customWidth="1"/>
    <col min="1796" max="1796" width="27.1640625" style="70" bestFit="1" customWidth="1"/>
    <col min="1797" max="1797" width="14.33203125" style="70" customWidth="1"/>
    <col min="1798" max="2048" width="10.83203125" style="70"/>
    <col min="2049" max="2049" width="2.5" style="70" customWidth="1"/>
    <col min="2050" max="2050" width="54.5" style="70" bestFit="1" customWidth="1"/>
    <col min="2051" max="2051" width="12.6640625" style="70" customWidth="1"/>
    <col min="2052" max="2052" width="27.1640625" style="70" bestFit="1" customWidth="1"/>
    <col min="2053" max="2053" width="14.33203125" style="70" customWidth="1"/>
    <col min="2054" max="2304" width="10.83203125" style="70"/>
    <col min="2305" max="2305" width="2.5" style="70" customWidth="1"/>
    <col min="2306" max="2306" width="54.5" style="70" bestFit="1" customWidth="1"/>
    <col min="2307" max="2307" width="12.6640625" style="70" customWidth="1"/>
    <col min="2308" max="2308" width="27.1640625" style="70" bestFit="1" customWidth="1"/>
    <col min="2309" max="2309" width="14.33203125" style="70" customWidth="1"/>
    <col min="2310" max="2560" width="10.83203125" style="70"/>
    <col min="2561" max="2561" width="2.5" style="70" customWidth="1"/>
    <col min="2562" max="2562" width="54.5" style="70" bestFit="1" customWidth="1"/>
    <col min="2563" max="2563" width="12.6640625" style="70" customWidth="1"/>
    <col min="2564" max="2564" width="27.1640625" style="70" bestFit="1" customWidth="1"/>
    <col min="2565" max="2565" width="14.33203125" style="70" customWidth="1"/>
    <col min="2566" max="2816" width="10.83203125" style="70"/>
    <col min="2817" max="2817" width="2.5" style="70" customWidth="1"/>
    <col min="2818" max="2818" width="54.5" style="70" bestFit="1" customWidth="1"/>
    <col min="2819" max="2819" width="12.6640625" style="70" customWidth="1"/>
    <col min="2820" max="2820" width="27.1640625" style="70" bestFit="1" customWidth="1"/>
    <col min="2821" max="2821" width="14.33203125" style="70" customWidth="1"/>
    <col min="2822" max="3072" width="10.83203125" style="70"/>
    <col min="3073" max="3073" width="2.5" style="70" customWidth="1"/>
    <col min="3074" max="3074" width="54.5" style="70" bestFit="1" customWidth="1"/>
    <col min="3075" max="3075" width="12.6640625" style="70" customWidth="1"/>
    <col min="3076" max="3076" width="27.1640625" style="70" bestFit="1" customWidth="1"/>
    <col min="3077" max="3077" width="14.33203125" style="70" customWidth="1"/>
    <col min="3078" max="3328" width="10.83203125" style="70"/>
    <col min="3329" max="3329" width="2.5" style="70" customWidth="1"/>
    <col min="3330" max="3330" width="54.5" style="70" bestFit="1" customWidth="1"/>
    <col min="3331" max="3331" width="12.6640625" style="70" customWidth="1"/>
    <col min="3332" max="3332" width="27.1640625" style="70" bestFit="1" customWidth="1"/>
    <col min="3333" max="3333" width="14.33203125" style="70" customWidth="1"/>
    <col min="3334" max="3584" width="10.83203125" style="70"/>
    <col min="3585" max="3585" width="2.5" style="70" customWidth="1"/>
    <col min="3586" max="3586" width="54.5" style="70" bestFit="1" customWidth="1"/>
    <col min="3587" max="3587" width="12.6640625" style="70" customWidth="1"/>
    <col min="3588" max="3588" width="27.1640625" style="70" bestFit="1" customWidth="1"/>
    <col min="3589" max="3589" width="14.33203125" style="70" customWidth="1"/>
    <col min="3590" max="3840" width="10.83203125" style="70"/>
    <col min="3841" max="3841" width="2.5" style="70" customWidth="1"/>
    <col min="3842" max="3842" width="54.5" style="70" bestFit="1" customWidth="1"/>
    <col min="3843" max="3843" width="12.6640625" style="70" customWidth="1"/>
    <col min="3844" max="3844" width="27.1640625" style="70" bestFit="1" customWidth="1"/>
    <col min="3845" max="3845" width="14.33203125" style="70" customWidth="1"/>
    <col min="3846" max="4096" width="10.83203125" style="70"/>
    <col min="4097" max="4097" width="2.5" style="70" customWidth="1"/>
    <col min="4098" max="4098" width="54.5" style="70" bestFit="1" customWidth="1"/>
    <col min="4099" max="4099" width="12.6640625" style="70" customWidth="1"/>
    <col min="4100" max="4100" width="27.1640625" style="70" bestFit="1" customWidth="1"/>
    <col min="4101" max="4101" width="14.33203125" style="70" customWidth="1"/>
    <col min="4102" max="4352" width="10.83203125" style="70"/>
    <col min="4353" max="4353" width="2.5" style="70" customWidth="1"/>
    <col min="4354" max="4354" width="54.5" style="70" bestFit="1" customWidth="1"/>
    <col min="4355" max="4355" width="12.6640625" style="70" customWidth="1"/>
    <col min="4356" max="4356" width="27.1640625" style="70" bestFit="1" customWidth="1"/>
    <col min="4357" max="4357" width="14.33203125" style="70" customWidth="1"/>
    <col min="4358" max="4608" width="10.83203125" style="70"/>
    <col min="4609" max="4609" width="2.5" style="70" customWidth="1"/>
    <col min="4610" max="4610" width="54.5" style="70" bestFit="1" customWidth="1"/>
    <col min="4611" max="4611" width="12.6640625" style="70" customWidth="1"/>
    <col min="4612" max="4612" width="27.1640625" style="70" bestFit="1" customWidth="1"/>
    <col min="4613" max="4613" width="14.33203125" style="70" customWidth="1"/>
    <col min="4614" max="4864" width="10.83203125" style="70"/>
    <col min="4865" max="4865" width="2.5" style="70" customWidth="1"/>
    <col min="4866" max="4866" width="54.5" style="70" bestFit="1" customWidth="1"/>
    <col min="4867" max="4867" width="12.6640625" style="70" customWidth="1"/>
    <col min="4868" max="4868" width="27.1640625" style="70" bestFit="1" customWidth="1"/>
    <col min="4869" max="4869" width="14.33203125" style="70" customWidth="1"/>
    <col min="4870" max="5120" width="10.83203125" style="70"/>
    <col min="5121" max="5121" width="2.5" style="70" customWidth="1"/>
    <col min="5122" max="5122" width="54.5" style="70" bestFit="1" customWidth="1"/>
    <col min="5123" max="5123" width="12.6640625" style="70" customWidth="1"/>
    <col min="5124" max="5124" width="27.1640625" style="70" bestFit="1" customWidth="1"/>
    <col min="5125" max="5125" width="14.33203125" style="70" customWidth="1"/>
    <col min="5126" max="5376" width="10.83203125" style="70"/>
    <col min="5377" max="5377" width="2.5" style="70" customWidth="1"/>
    <col min="5378" max="5378" width="54.5" style="70" bestFit="1" customWidth="1"/>
    <col min="5379" max="5379" width="12.6640625" style="70" customWidth="1"/>
    <col min="5380" max="5380" width="27.1640625" style="70" bestFit="1" customWidth="1"/>
    <col min="5381" max="5381" width="14.33203125" style="70" customWidth="1"/>
    <col min="5382" max="5632" width="10.83203125" style="70"/>
    <col min="5633" max="5633" width="2.5" style="70" customWidth="1"/>
    <col min="5634" max="5634" width="54.5" style="70" bestFit="1" customWidth="1"/>
    <col min="5635" max="5635" width="12.6640625" style="70" customWidth="1"/>
    <col min="5636" max="5636" width="27.1640625" style="70" bestFit="1" customWidth="1"/>
    <col min="5637" max="5637" width="14.33203125" style="70" customWidth="1"/>
    <col min="5638" max="5888" width="10.83203125" style="70"/>
    <col min="5889" max="5889" width="2.5" style="70" customWidth="1"/>
    <col min="5890" max="5890" width="54.5" style="70" bestFit="1" customWidth="1"/>
    <col min="5891" max="5891" width="12.6640625" style="70" customWidth="1"/>
    <col min="5892" max="5892" width="27.1640625" style="70" bestFit="1" customWidth="1"/>
    <col min="5893" max="5893" width="14.33203125" style="70" customWidth="1"/>
    <col min="5894" max="6144" width="10.83203125" style="70"/>
    <col min="6145" max="6145" width="2.5" style="70" customWidth="1"/>
    <col min="6146" max="6146" width="54.5" style="70" bestFit="1" customWidth="1"/>
    <col min="6147" max="6147" width="12.6640625" style="70" customWidth="1"/>
    <col min="6148" max="6148" width="27.1640625" style="70" bestFit="1" customWidth="1"/>
    <col min="6149" max="6149" width="14.33203125" style="70" customWidth="1"/>
    <col min="6150" max="6400" width="10.83203125" style="70"/>
    <col min="6401" max="6401" width="2.5" style="70" customWidth="1"/>
    <col min="6402" max="6402" width="54.5" style="70" bestFit="1" customWidth="1"/>
    <col min="6403" max="6403" width="12.6640625" style="70" customWidth="1"/>
    <col min="6404" max="6404" width="27.1640625" style="70" bestFit="1" customWidth="1"/>
    <col min="6405" max="6405" width="14.33203125" style="70" customWidth="1"/>
    <col min="6406" max="6656" width="10.83203125" style="70"/>
    <col min="6657" max="6657" width="2.5" style="70" customWidth="1"/>
    <col min="6658" max="6658" width="54.5" style="70" bestFit="1" customWidth="1"/>
    <col min="6659" max="6659" width="12.6640625" style="70" customWidth="1"/>
    <col min="6660" max="6660" width="27.1640625" style="70" bestFit="1" customWidth="1"/>
    <col min="6661" max="6661" width="14.33203125" style="70" customWidth="1"/>
    <col min="6662" max="6912" width="10.83203125" style="70"/>
    <col min="6913" max="6913" width="2.5" style="70" customWidth="1"/>
    <col min="6914" max="6914" width="54.5" style="70" bestFit="1" customWidth="1"/>
    <col min="6915" max="6915" width="12.6640625" style="70" customWidth="1"/>
    <col min="6916" max="6916" width="27.1640625" style="70" bestFit="1" customWidth="1"/>
    <col min="6917" max="6917" width="14.33203125" style="70" customWidth="1"/>
    <col min="6918" max="7168" width="10.83203125" style="70"/>
    <col min="7169" max="7169" width="2.5" style="70" customWidth="1"/>
    <col min="7170" max="7170" width="54.5" style="70" bestFit="1" customWidth="1"/>
    <col min="7171" max="7171" width="12.6640625" style="70" customWidth="1"/>
    <col min="7172" max="7172" width="27.1640625" style="70" bestFit="1" customWidth="1"/>
    <col min="7173" max="7173" width="14.33203125" style="70" customWidth="1"/>
    <col min="7174" max="7424" width="10.83203125" style="70"/>
    <col min="7425" max="7425" width="2.5" style="70" customWidth="1"/>
    <col min="7426" max="7426" width="54.5" style="70" bestFit="1" customWidth="1"/>
    <col min="7427" max="7427" width="12.6640625" style="70" customWidth="1"/>
    <col min="7428" max="7428" width="27.1640625" style="70" bestFit="1" customWidth="1"/>
    <col min="7429" max="7429" width="14.33203125" style="70" customWidth="1"/>
    <col min="7430" max="7680" width="10.83203125" style="70"/>
    <col min="7681" max="7681" width="2.5" style="70" customWidth="1"/>
    <col min="7682" max="7682" width="54.5" style="70" bestFit="1" customWidth="1"/>
    <col min="7683" max="7683" width="12.6640625" style="70" customWidth="1"/>
    <col min="7684" max="7684" width="27.1640625" style="70" bestFit="1" customWidth="1"/>
    <col min="7685" max="7685" width="14.33203125" style="70" customWidth="1"/>
    <col min="7686" max="7936" width="10.83203125" style="70"/>
    <col min="7937" max="7937" width="2.5" style="70" customWidth="1"/>
    <col min="7938" max="7938" width="54.5" style="70" bestFit="1" customWidth="1"/>
    <col min="7939" max="7939" width="12.6640625" style="70" customWidth="1"/>
    <col min="7940" max="7940" width="27.1640625" style="70" bestFit="1" customWidth="1"/>
    <col min="7941" max="7941" width="14.33203125" style="70" customWidth="1"/>
    <col min="7942" max="8192" width="10.83203125" style="70"/>
    <col min="8193" max="8193" width="2.5" style="70" customWidth="1"/>
    <col min="8194" max="8194" width="54.5" style="70" bestFit="1" customWidth="1"/>
    <col min="8195" max="8195" width="12.6640625" style="70" customWidth="1"/>
    <col min="8196" max="8196" width="27.1640625" style="70" bestFit="1" customWidth="1"/>
    <col min="8197" max="8197" width="14.33203125" style="70" customWidth="1"/>
    <col min="8198" max="8448" width="10.83203125" style="70"/>
    <col min="8449" max="8449" width="2.5" style="70" customWidth="1"/>
    <col min="8450" max="8450" width="54.5" style="70" bestFit="1" customWidth="1"/>
    <col min="8451" max="8451" width="12.6640625" style="70" customWidth="1"/>
    <col min="8452" max="8452" width="27.1640625" style="70" bestFit="1" customWidth="1"/>
    <col min="8453" max="8453" width="14.33203125" style="70" customWidth="1"/>
    <col min="8454" max="8704" width="10.83203125" style="70"/>
    <col min="8705" max="8705" width="2.5" style="70" customWidth="1"/>
    <col min="8706" max="8706" width="54.5" style="70" bestFit="1" customWidth="1"/>
    <col min="8707" max="8707" width="12.6640625" style="70" customWidth="1"/>
    <col min="8708" max="8708" width="27.1640625" style="70" bestFit="1" customWidth="1"/>
    <col min="8709" max="8709" width="14.33203125" style="70" customWidth="1"/>
    <col min="8710" max="8960" width="10.83203125" style="70"/>
    <col min="8961" max="8961" width="2.5" style="70" customWidth="1"/>
    <col min="8962" max="8962" width="54.5" style="70" bestFit="1" customWidth="1"/>
    <col min="8963" max="8963" width="12.6640625" style="70" customWidth="1"/>
    <col min="8964" max="8964" width="27.1640625" style="70" bestFit="1" customWidth="1"/>
    <col min="8965" max="8965" width="14.33203125" style="70" customWidth="1"/>
    <col min="8966" max="9216" width="10.83203125" style="70"/>
    <col min="9217" max="9217" width="2.5" style="70" customWidth="1"/>
    <col min="9218" max="9218" width="54.5" style="70" bestFit="1" customWidth="1"/>
    <col min="9219" max="9219" width="12.6640625" style="70" customWidth="1"/>
    <col min="9220" max="9220" width="27.1640625" style="70" bestFit="1" customWidth="1"/>
    <col min="9221" max="9221" width="14.33203125" style="70" customWidth="1"/>
    <col min="9222" max="9472" width="10.83203125" style="70"/>
    <col min="9473" max="9473" width="2.5" style="70" customWidth="1"/>
    <col min="9474" max="9474" width="54.5" style="70" bestFit="1" customWidth="1"/>
    <col min="9475" max="9475" width="12.6640625" style="70" customWidth="1"/>
    <col min="9476" max="9476" width="27.1640625" style="70" bestFit="1" customWidth="1"/>
    <col min="9477" max="9477" width="14.33203125" style="70" customWidth="1"/>
    <col min="9478" max="9728" width="10.83203125" style="70"/>
    <col min="9729" max="9729" width="2.5" style="70" customWidth="1"/>
    <col min="9730" max="9730" width="54.5" style="70" bestFit="1" customWidth="1"/>
    <col min="9731" max="9731" width="12.6640625" style="70" customWidth="1"/>
    <col min="9732" max="9732" width="27.1640625" style="70" bestFit="1" customWidth="1"/>
    <col min="9733" max="9733" width="14.33203125" style="70" customWidth="1"/>
    <col min="9734" max="9984" width="10.83203125" style="70"/>
    <col min="9985" max="9985" width="2.5" style="70" customWidth="1"/>
    <col min="9986" max="9986" width="54.5" style="70" bestFit="1" customWidth="1"/>
    <col min="9987" max="9987" width="12.6640625" style="70" customWidth="1"/>
    <col min="9988" max="9988" width="27.1640625" style="70" bestFit="1" customWidth="1"/>
    <col min="9989" max="9989" width="14.33203125" style="70" customWidth="1"/>
    <col min="9990" max="10240" width="10.83203125" style="70"/>
    <col min="10241" max="10241" width="2.5" style="70" customWidth="1"/>
    <col min="10242" max="10242" width="54.5" style="70" bestFit="1" customWidth="1"/>
    <col min="10243" max="10243" width="12.6640625" style="70" customWidth="1"/>
    <col min="10244" max="10244" width="27.1640625" style="70" bestFit="1" customWidth="1"/>
    <col min="10245" max="10245" width="14.33203125" style="70" customWidth="1"/>
    <col min="10246" max="10496" width="10.83203125" style="70"/>
    <col min="10497" max="10497" width="2.5" style="70" customWidth="1"/>
    <col min="10498" max="10498" width="54.5" style="70" bestFit="1" customWidth="1"/>
    <col min="10499" max="10499" width="12.6640625" style="70" customWidth="1"/>
    <col min="10500" max="10500" width="27.1640625" style="70" bestFit="1" customWidth="1"/>
    <col min="10501" max="10501" width="14.33203125" style="70" customWidth="1"/>
    <col min="10502" max="10752" width="10.83203125" style="70"/>
    <col min="10753" max="10753" width="2.5" style="70" customWidth="1"/>
    <col min="10754" max="10754" width="54.5" style="70" bestFit="1" customWidth="1"/>
    <col min="10755" max="10755" width="12.6640625" style="70" customWidth="1"/>
    <col min="10756" max="10756" width="27.1640625" style="70" bestFit="1" customWidth="1"/>
    <col min="10757" max="10757" width="14.33203125" style="70" customWidth="1"/>
    <col min="10758" max="11008" width="10.83203125" style="70"/>
    <col min="11009" max="11009" width="2.5" style="70" customWidth="1"/>
    <col min="11010" max="11010" width="54.5" style="70" bestFit="1" customWidth="1"/>
    <col min="11011" max="11011" width="12.6640625" style="70" customWidth="1"/>
    <col min="11012" max="11012" width="27.1640625" style="70" bestFit="1" customWidth="1"/>
    <col min="11013" max="11013" width="14.33203125" style="70" customWidth="1"/>
    <col min="11014" max="11264" width="10.83203125" style="70"/>
    <col min="11265" max="11265" width="2.5" style="70" customWidth="1"/>
    <col min="11266" max="11266" width="54.5" style="70" bestFit="1" customWidth="1"/>
    <col min="11267" max="11267" width="12.6640625" style="70" customWidth="1"/>
    <col min="11268" max="11268" width="27.1640625" style="70" bestFit="1" customWidth="1"/>
    <col min="11269" max="11269" width="14.33203125" style="70" customWidth="1"/>
    <col min="11270" max="11520" width="10.83203125" style="70"/>
    <col min="11521" max="11521" width="2.5" style="70" customWidth="1"/>
    <col min="11522" max="11522" width="54.5" style="70" bestFit="1" customWidth="1"/>
    <col min="11523" max="11523" width="12.6640625" style="70" customWidth="1"/>
    <col min="11524" max="11524" width="27.1640625" style="70" bestFit="1" customWidth="1"/>
    <col min="11525" max="11525" width="14.33203125" style="70" customWidth="1"/>
    <col min="11526" max="11776" width="10.83203125" style="70"/>
    <col min="11777" max="11777" width="2.5" style="70" customWidth="1"/>
    <col min="11778" max="11778" width="54.5" style="70" bestFit="1" customWidth="1"/>
    <col min="11779" max="11779" width="12.6640625" style="70" customWidth="1"/>
    <col min="11780" max="11780" width="27.1640625" style="70" bestFit="1" customWidth="1"/>
    <col min="11781" max="11781" width="14.33203125" style="70" customWidth="1"/>
    <col min="11782" max="12032" width="10.83203125" style="70"/>
    <col min="12033" max="12033" width="2.5" style="70" customWidth="1"/>
    <col min="12034" max="12034" width="54.5" style="70" bestFit="1" customWidth="1"/>
    <col min="12035" max="12035" width="12.6640625" style="70" customWidth="1"/>
    <col min="12036" max="12036" width="27.1640625" style="70" bestFit="1" customWidth="1"/>
    <col min="12037" max="12037" width="14.33203125" style="70" customWidth="1"/>
    <col min="12038" max="12288" width="10.83203125" style="70"/>
    <col min="12289" max="12289" width="2.5" style="70" customWidth="1"/>
    <col min="12290" max="12290" width="54.5" style="70" bestFit="1" customWidth="1"/>
    <col min="12291" max="12291" width="12.6640625" style="70" customWidth="1"/>
    <col min="12292" max="12292" width="27.1640625" style="70" bestFit="1" customWidth="1"/>
    <col min="12293" max="12293" width="14.33203125" style="70" customWidth="1"/>
    <col min="12294" max="12544" width="10.83203125" style="70"/>
    <col min="12545" max="12545" width="2.5" style="70" customWidth="1"/>
    <col min="12546" max="12546" width="54.5" style="70" bestFit="1" customWidth="1"/>
    <col min="12547" max="12547" width="12.6640625" style="70" customWidth="1"/>
    <col min="12548" max="12548" width="27.1640625" style="70" bestFit="1" customWidth="1"/>
    <col min="12549" max="12549" width="14.33203125" style="70" customWidth="1"/>
    <col min="12550" max="12800" width="10.83203125" style="70"/>
    <col min="12801" max="12801" width="2.5" style="70" customWidth="1"/>
    <col min="12802" max="12802" width="54.5" style="70" bestFit="1" customWidth="1"/>
    <col min="12803" max="12803" width="12.6640625" style="70" customWidth="1"/>
    <col min="12804" max="12804" width="27.1640625" style="70" bestFit="1" customWidth="1"/>
    <col min="12805" max="12805" width="14.33203125" style="70" customWidth="1"/>
    <col min="12806" max="13056" width="10.83203125" style="70"/>
    <col min="13057" max="13057" width="2.5" style="70" customWidth="1"/>
    <col min="13058" max="13058" width="54.5" style="70" bestFit="1" customWidth="1"/>
    <col min="13059" max="13059" width="12.6640625" style="70" customWidth="1"/>
    <col min="13060" max="13060" width="27.1640625" style="70" bestFit="1" customWidth="1"/>
    <col min="13061" max="13061" width="14.33203125" style="70" customWidth="1"/>
    <col min="13062" max="13312" width="10.83203125" style="70"/>
    <col min="13313" max="13313" width="2.5" style="70" customWidth="1"/>
    <col min="13314" max="13314" width="54.5" style="70" bestFit="1" customWidth="1"/>
    <col min="13315" max="13315" width="12.6640625" style="70" customWidth="1"/>
    <col min="13316" max="13316" width="27.1640625" style="70" bestFit="1" customWidth="1"/>
    <col min="13317" max="13317" width="14.33203125" style="70" customWidth="1"/>
    <col min="13318" max="13568" width="10.83203125" style="70"/>
    <col min="13569" max="13569" width="2.5" style="70" customWidth="1"/>
    <col min="13570" max="13570" width="54.5" style="70" bestFit="1" customWidth="1"/>
    <col min="13571" max="13571" width="12.6640625" style="70" customWidth="1"/>
    <col min="13572" max="13572" width="27.1640625" style="70" bestFit="1" customWidth="1"/>
    <col min="13573" max="13573" width="14.33203125" style="70" customWidth="1"/>
    <col min="13574" max="13824" width="10.83203125" style="70"/>
    <col min="13825" max="13825" width="2.5" style="70" customWidth="1"/>
    <col min="13826" max="13826" width="54.5" style="70" bestFit="1" customWidth="1"/>
    <col min="13827" max="13827" width="12.6640625" style="70" customWidth="1"/>
    <col min="13828" max="13828" width="27.1640625" style="70" bestFit="1" customWidth="1"/>
    <col min="13829" max="13829" width="14.33203125" style="70" customWidth="1"/>
    <col min="13830" max="14080" width="10.83203125" style="70"/>
    <col min="14081" max="14081" width="2.5" style="70" customWidth="1"/>
    <col min="14082" max="14082" width="54.5" style="70" bestFit="1" customWidth="1"/>
    <col min="14083" max="14083" width="12.6640625" style="70" customWidth="1"/>
    <col min="14084" max="14084" width="27.1640625" style="70" bestFit="1" customWidth="1"/>
    <col min="14085" max="14085" width="14.33203125" style="70" customWidth="1"/>
    <col min="14086" max="14336" width="10.83203125" style="70"/>
    <col min="14337" max="14337" width="2.5" style="70" customWidth="1"/>
    <col min="14338" max="14338" width="54.5" style="70" bestFit="1" customWidth="1"/>
    <col min="14339" max="14339" width="12.6640625" style="70" customWidth="1"/>
    <col min="14340" max="14340" width="27.1640625" style="70" bestFit="1" customWidth="1"/>
    <col min="14341" max="14341" width="14.33203125" style="70" customWidth="1"/>
    <col min="14342" max="14592" width="10.83203125" style="70"/>
    <col min="14593" max="14593" width="2.5" style="70" customWidth="1"/>
    <col min="14594" max="14594" width="54.5" style="70" bestFit="1" customWidth="1"/>
    <col min="14595" max="14595" width="12.6640625" style="70" customWidth="1"/>
    <col min="14596" max="14596" width="27.1640625" style="70" bestFit="1" customWidth="1"/>
    <col min="14597" max="14597" width="14.33203125" style="70" customWidth="1"/>
    <col min="14598" max="14848" width="10.83203125" style="70"/>
    <col min="14849" max="14849" width="2.5" style="70" customWidth="1"/>
    <col min="14850" max="14850" width="54.5" style="70" bestFit="1" customWidth="1"/>
    <col min="14851" max="14851" width="12.6640625" style="70" customWidth="1"/>
    <col min="14852" max="14852" width="27.1640625" style="70" bestFit="1" customWidth="1"/>
    <col min="14853" max="14853" width="14.33203125" style="70" customWidth="1"/>
    <col min="14854" max="15104" width="10.83203125" style="70"/>
    <col min="15105" max="15105" width="2.5" style="70" customWidth="1"/>
    <col min="15106" max="15106" width="54.5" style="70" bestFit="1" customWidth="1"/>
    <col min="15107" max="15107" width="12.6640625" style="70" customWidth="1"/>
    <col min="15108" max="15108" width="27.1640625" style="70" bestFit="1" customWidth="1"/>
    <col min="15109" max="15109" width="14.33203125" style="70" customWidth="1"/>
    <col min="15110" max="15360" width="10.83203125" style="70"/>
    <col min="15361" max="15361" width="2.5" style="70" customWidth="1"/>
    <col min="15362" max="15362" width="54.5" style="70" bestFit="1" customWidth="1"/>
    <col min="15363" max="15363" width="12.6640625" style="70" customWidth="1"/>
    <col min="15364" max="15364" width="27.1640625" style="70" bestFit="1" customWidth="1"/>
    <col min="15365" max="15365" width="14.33203125" style="70" customWidth="1"/>
    <col min="15366" max="15616" width="10.83203125" style="70"/>
    <col min="15617" max="15617" width="2.5" style="70" customWidth="1"/>
    <col min="15618" max="15618" width="54.5" style="70" bestFit="1" customWidth="1"/>
    <col min="15619" max="15619" width="12.6640625" style="70" customWidth="1"/>
    <col min="15620" max="15620" width="27.1640625" style="70" bestFit="1" customWidth="1"/>
    <col min="15621" max="15621" width="14.33203125" style="70" customWidth="1"/>
    <col min="15622" max="15872" width="10.83203125" style="70"/>
    <col min="15873" max="15873" width="2.5" style="70" customWidth="1"/>
    <col min="15874" max="15874" width="54.5" style="70" bestFit="1" customWidth="1"/>
    <col min="15875" max="15875" width="12.6640625" style="70" customWidth="1"/>
    <col min="15876" max="15876" width="27.1640625" style="70" bestFit="1" customWidth="1"/>
    <col min="15877" max="15877" width="14.33203125" style="70" customWidth="1"/>
    <col min="15878" max="16128" width="10.83203125" style="70"/>
    <col min="16129" max="16129" width="2.5" style="70" customWidth="1"/>
    <col min="16130" max="16130" width="54.5" style="70" bestFit="1" customWidth="1"/>
    <col min="16131" max="16131" width="12.6640625" style="70" customWidth="1"/>
    <col min="16132" max="16132" width="27.1640625" style="70" bestFit="1" customWidth="1"/>
    <col min="16133" max="16133" width="14.33203125" style="70" customWidth="1"/>
    <col min="16134" max="16384" width="10.83203125" style="70"/>
  </cols>
  <sheetData>
    <row r="1" spans="2:5" x14ac:dyDescent="0.2">
      <c r="B1" s="75" t="s">
        <v>27</v>
      </c>
    </row>
    <row r="3" spans="2:5" x14ac:dyDescent="0.2">
      <c r="B3" s="69" t="s">
        <v>28</v>
      </c>
    </row>
    <row r="4" spans="2:5" x14ac:dyDescent="0.2">
      <c r="B4" s="111" t="s">
        <v>38</v>
      </c>
      <c r="C4" s="111"/>
      <c r="D4" s="111"/>
      <c r="E4" s="111"/>
    </row>
    <row r="6" spans="2:5" x14ac:dyDescent="0.2">
      <c r="B6" s="69" t="s">
        <v>29</v>
      </c>
    </row>
    <row r="7" spans="2:5" x14ac:dyDescent="0.2">
      <c r="B7" s="70" t="s">
        <v>30</v>
      </c>
    </row>
    <row r="9" spans="2:5" x14ac:dyDescent="0.2">
      <c r="B9" s="69" t="s">
        <v>31</v>
      </c>
    </row>
    <row r="10" spans="2:5" x14ac:dyDescent="0.2">
      <c r="B10" s="70" t="s">
        <v>39</v>
      </c>
    </row>
    <row r="12" spans="2:5" x14ac:dyDescent="0.2">
      <c r="B12" s="76" t="s">
        <v>47</v>
      </c>
    </row>
    <row r="13" spans="2:5" x14ac:dyDescent="0.2">
      <c r="B13" s="70" t="s">
        <v>41</v>
      </c>
    </row>
    <row r="14" spans="2:5" x14ac:dyDescent="0.2">
      <c r="B14" s="70" t="s">
        <v>50</v>
      </c>
    </row>
    <row r="15" spans="2:5" x14ac:dyDescent="0.2">
      <c r="B15" s="70" t="s">
        <v>73</v>
      </c>
    </row>
    <row r="16" spans="2:5" x14ac:dyDescent="0.2">
      <c r="B16" s="70" t="s">
        <v>48</v>
      </c>
      <c r="C16" s="78"/>
      <c r="D16" s="78"/>
      <c r="E16" s="78"/>
    </row>
    <row r="17" spans="1:5" ht="15" customHeight="1" x14ac:dyDescent="0.2">
      <c r="B17" s="70" t="s">
        <v>49</v>
      </c>
      <c r="C17" s="77"/>
      <c r="D17" s="77"/>
      <c r="E17" s="77"/>
    </row>
    <row r="18" spans="1:5" ht="15" customHeight="1" x14ac:dyDescent="0.2">
      <c r="B18" s="70" t="s">
        <v>84</v>
      </c>
      <c r="C18" s="77"/>
      <c r="D18" s="77"/>
      <c r="E18" s="77"/>
    </row>
    <row r="19" spans="1:5" x14ac:dyDescent="0.2">
      <c r="B19" s="77"/>
      <c r="C19" s="77"/>
      <c r="D19" s="77"/>
      <c r="E19" s="77"/>
    </row>
    <row r="20" spans="1:5" x14ac:dyDescent="0.2">
      <c r="B20" s="69" t="s">
        <v>32</v>
      </c>
    </row>
    <row r="21" spans="1:5" x14ac:dyDescent="0.2">
      <c r="B21" s="70" t="s">
        <v>33</v>
      </c>
    </row>
    <row r="22" spans="1:5" s="74" customFormat="1" x14ac:dyDescent="0.2">
      <c r="A22" s="70"/>
      <c r="B22" s="70"/>
      <c r="C22" s="70"/>
      <c r="D22" s="70"/>
      <c r="E22" s="70"/>
    </row>
    <row r="23" spans="1:5" s="74" customFormat="1" x14ac:dyDescent="0.2">
      <c r="A23" s="70"/>
      <c r="B23" s="71" t="s">
        <v>34</v>
      </c>
      <c r="C23" s="71" t="s">
        <v>35</v>
      </c>
      <c r="D23" s="71" t="s">
        <v>36</v>
      </c>
      <c r="E23" s="70"/>
    </row>
    <row r="24" spans="1:5" s="74" customFormat="1" x14ac:dyDescent="0.2">
      <c r="A24" s="70"/>
      <c r="B24" s="72" t="s">
        <v>40</v>
      </c>
      <c r="C24" s="73" t="s">
        <v>37</v>
      </c>
      <c r="D24" s="73" t="s">
        <v>42</v>
      </c>
      <c r="E24" s="70"/>
    </row>
    <row r="25" spans="1:5" s="74" customFormat="1" x14ac:dyDescent="0.2">
      <c r="A25" s="70"/>
      <c r="B25" s="72" t="s">
        <v>43</v>
      </c>
      <c r="C25" s="73" t="s">
        <v>37</v>
      </c>
      <c r="D25" s="73" t="s">
        <v>44</v>
      </c>
      <c r="E25" s="70"/>
    </row>
    <row r="26" spans="1:5" s="74" customFormat="1" x14ac:dyDescent="0.2">
      <c r="A26" s="70"/>
      <c r="B26" s="72" t="s">
        <v>45</v>
      </c>
      <c r="C26" s="73" t="s">
        <v>37</v>
      </c>
      <c r="D26" s="73" t="s">
        <v>46</v>
      </c>
      <c r="E26" s="70"/>
    </row>
    <row r="27" spans="1:5" s="74" customFormat="1" x14ac:dyDescent="0.2">
      <c r="A27" s="70"/>
      <c r="B27" s="70"/>
      <c r="C27" s="70"/>
      <c r="D27" s="70"/>
      <c r="E27" s="70"/>
    </row>
    <row r="28" spans="1:5" s="74" customFormat="1" x14ac:dyDescent="0.2">
      <c r="A28" s="70"/>
      <c r="B28" s="69" t="s">
        <v>74</v>
      </c>
      <c r="C28" s="70"/>
      <c r="D28" s="70"/>
      <c r="E28" s="70"/>
    </row>
    <row r="29" spans="1:5" s="74" customFormat="1" x14ac:dyDescent="0.2">
      <c r="A29" s="70"/>
      <c r="B29" s="70" t="s">
        <v>75</v>
      </c>
      <c r="C29" s="70"/>
      <c r="D29" s="70"/>
      <c r="E29" s="70"/>
    </row>
    <row r="30" spans="1:5" s="74" customFormat="1" x14ac:dyDescent="0.2">
      <c r="A30" s="70"/>
      <c r="B30" s="70"/>
      <c r="C30" s="70"/>
      <c r="D30" s="70"/>
      <c r="E30" s="70"/>
    </row>
    <row r="31" spans="1:5" s="74" customFormat="1" x14ac:dyDescent="0.2">
      <c r="A31" s="70"/>
      <c r="B31" s="71" t="s">
        <v>76</v>
      </c>
      <c r="C31" s="112" t="s">
        <v>77</v>
      </c>
      <c r="D31" s="112"/>
      <c r="E31" s="70"/>
    </row>
    <row r="32" spans="1:5" s="74" customFormat="1" x14ac:dyDescent="0.2">
      <c r="A32" s="70"/>
      <c r="B32" s="72" t="s">
        <v>56</v>
      </c>
      <c r="C32" s="110" t="s">
        <v>78</v>
      </c>
      <c r="D32" s="110"/>
      <c r="E32" s="70"/>
    </row>
    <row r="33" spans="1:5" s="74" customFormat="1" x14ac:dyDescent="0.2">
      <c r="A33" s="70"/>
      <c r="B33" s="72" t="s">
        <v>79</v>
      </c>
      <c r="C33" s="110" t="s">
        <v>80</v>
      </c>
      <c r="D33" s="110"/>
      <c r="E33" s="70"/>
    </row>
    <row r="34" spans="1:5" s="74" customFormat="1" x14ac:dyDescent="0.2">
      <c r="A34" s="70"/>
      <c r="B34" s="72" t="s">
        <v>81</v>
      </c>
      <c r="C34" s="110" t="s">
        <v>82</v>
      </c>
      <c r="D34" s="110"/>
      <c r="E34" s="70"/>
    </row>
    <row r="35" spans="1:5" s="74" customFormat="1" x14ac:dyDescent="0.2">
      <c r="A35" s="70"/>
      <c r="B35" s="72" t="s">
        <v>59</v>
      </c>
      <c r="C35" s="110" t="s">
        <v>83</v>
      </c>
      <c r="D35" s="110"/>
      <c r="E35" s="70"/>
    </row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70" spans="1:6" s="74" customFormat="1" x14ac:dyDescent="0.2">
      <c r="A70" s="88"/>
      <c r="B70" s="89"/>
      <c r="C70" s="88"/>
      <c r="D70" s="88"/>
      <c r="E70" s="88"/>
      <c r="F70" s="88"/>
    </row>
    <row r="71" spans="1:6" s="74" customFormat="1" x14ac:dyDescent="0.2">
      <c r="A71" s="88"/>
      <c r="B71" s="90"/>
      <c r="C71" s="88"/>
      <c r="D71" s="88"/>
      <c r="E71" s="88"/>
      <c r="F71" s="88"/>
    </row>
    <row r="72" spans="1:6" s="74" customFormat="1" x14ac:dyDescent="0.2">
      <c r="A72" s="88"/>
      <c r="B72" s="91"/>
      <c r="C72" s="88"/>
      <c r="D72" s="88"/>
      <c r="E72" s="88"/>
      <c r="F72" s="88"/>
    </row>
    <row r="73" spans="1:6" s="74" customFormat="1" x14ac:dyDescent="0.2">
      <c r="A73" s="88"/>
      <c r="B73" s="91"/>
      <c r="C73" s="88"/>
      <c r="D73" s="88"/>
      <c r="E73" s="88"/>
      <c r="F73" s="88"/>
    </row>
    <row r="74" spans="1:6" s="74" customFormat="1" x14ac:dyDescent="0.2">
      <c r="A74" s="88"/>
      <c r="B74" s="91"/>
      <c r="C74" s="88"/>
      <c r="D74" s="88"/>
      <c r="E74" s="88"/>
      <c r="F74" s="88"/>
    </row>
    <row r="75" spans="1:6" s="74" customFormat="1" x14ac:dyDescent="0.2">
      <c r="A75" s="88"/>
      <c r="B75" s="90"/>
      <c r="C75" s="88"/>
      <c r="D75" s="88"/>
      <c r="E75" s="88"/>
      <c r="F75" s="88"/>
    </row>
    <row r="76" spans="1:6" s="74" customFormat="1" x14ac:dyDescent="0.2">
      <c r="A76" s="88"/>
      <c r="B76" s="91"/>
      <c r="C76" s="88"/>
      <c r="D76" s="88"/>
      <c r="E76" s="88"/>
      <c r="F76" s="88"/>
    </row>
    <row r="77" spans="1:6" s="74" customFormat="1" x14ac:dyDescent="0.2">
      <c r="A77" s="88"/>
      <c r="B77" s="91"/>
      <c r="C77" s="88"/>
      <c r="D77" s="88"/>
      <c r="E77" s="88"/>
      <c r="F77" s="88"/>
    </row>
    <row r="78" spans="1:6" s="74" customFormat="1" x14ac:dyDescent="0.2">
      <c r="A78" s="88"/>
      <c r="B78" s="91"/>
      <c r="C78" s="88"/>
      <c r="D78" s="88"/>
      <c r="E78" s="88"/>
      <c r="F78" s="88"/>
    </row>
    <row r="79" spans="1:6" s="74" customFormat="1" x14ac:dyDescent="0.2">
      <c r="A79" s="88"/>
      <c r="B79" s="88"/>
      <c r="C79" s="88"/>
      <c r="D79" s="88"/>
      <c r="E79" s="88"/>
      <c r="F79" s="88"/>
    </row>
    <row r="80" spans="1:6" s="74" customFormat="1" x14ac:dyDescent="0.2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Manager>Superintendencia de Bancos e Instituciones Financieras (SBIF), Chile</Manager>
  <Company>Superintendencia de Bancos e Instituciones Financieras (SBIF), 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Flujos de créditos hipotecarios para la vivienda - Abril 2018</dc:title>
  <dc:subject>Flujos de créditos hipotecarios para la vivienda - Abril 2018</dc:subject>
  <dc:creator>Superintendencia de Bancos e Instituciones Financieras (SBIF), Chile</dc:creator>
  <cp:keywords/>
  <dc:description/>
  <cp:lastModifiedBy>Usuario de Microsoft Office</cp:lastModifiedBy>
  <dcterms:created xsi:type="dcterms:W3CDTF">2017-02-20T21:08:43Z</dcterms:created>
  <dcterms:modified xsi:type="dcterms:W3CDTF">2018-06-18T19:45:48Z</dcterms:modified>
  <cp:category/>
</cp:coreProperties>
</file>