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60" yWindow="60596" windowWidth="24620" windowHeight="10120" activeTab="0"/>
  </bookViews>
  <sheets>
    <sheet name="Indice" sheetId="1" r:id="rId1"/>
    <sheet name="FljAgrProd" sheetId="2" r:id="rId2"/>
    <sheet name="FljAgrProdPlazo" sheetId="3" r:id="rId3"/>
    <sheet name="FljMhneInst" sheetId="4" r:id="rId4"/>
    <sheet name="FljMheInst" sheetId="5" r:id="rId5"/>
    <sheet name="Anexo Metodológico" sheetId="6" r:id="rId6"/>
  </sheets>
  <definedNames/>
  <calcPr fullCalcOnLoad="1"/>
</workbook>
</file>

<file path=xl/sharedStrings.xml><?xml version="1.0" encoding="utf-8"?>
<sst xmlns="http://schemas.openxmlformats.org/spreadsheetml/2006/main" count="1502" uniqueCount="89">
  <si>
    <t>Periodo</t>
  </si>
  <si>
    <t>Instituciones Bancarias</t>
  </si>
  <si>
    <t>N° Operaciones</t>
  </si>
  <si>
    <t>BCI</t>
  </si>
  <si>
    <t>BBVA</t>
  </si>
  <si>
    <t>Contenidos de este informe</t>
  </si>
  <si>
    <t>Nota:</t>
  </si>
  <si>
    <t>La información presente en este informe puede estar sujeta a rectificaciones, por lo que remonedamos obtener siempre la versión más actualizada desde la página web de esta Superintendencia</t>
  </si>
  <si>
    <t>MUTUOS HIPOTECARIOS NO ENDOSABLES</t>
  </si>
  <si>
    <t>MUTUOS HIPOTECARIOS ENDOSABLES</t>
  </si>
  <si>
    <t>N° de Operaciones</t>
  </si>
  <si>
    <t>Monto MM$</t>
  </si>
  <si>
    <t>BICE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</si>
  <si>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</si>
  <si>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</si>
  <si>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</si>
  <si>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</si>
  <si>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</si>
  <si>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</si>
  <si>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</si>
  <si>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</si>
  <si>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</si>
  <si>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</si>
  <si>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</si>
  <si>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</si>
  <si>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Créditos para la vivienda agregados por producto</t>
  </si>
  <si>
    <t>Operaciones en mutuos hipotecarios no endosables agregados por institución</t>
  </si>
  <si>
    <t>Operaciones en mutuos hipotecarios endosables agregados por institución</t>
  </si>
  <si>
    <t/>
  </si>
  <si>
    <t>DEFINICIONES</t>
  </si>
  <si>
    <t>REPORTE</t>
  </si>
  <si>
    <t>Instituciones financieras incluidas</t>
  </si>
  <si>
    <t>Bancos Fiscalizados por la SBIF</t>
  </si>
  <si>
    <t>Base de Datos</t>
  </si>
  <si>
    <t>Tipos de Productos</t>
  </si>
  <si>
    <t>Los tipos de productos de crédito, fueron definidos de la siguiente manera:</t>
  </si>
  <si>
    <t>Tipos de Producto</t>
  </si>
  <si>
    <t>Archivo</t>
  </si>
  <si>
    <t>Tipo de Operación</t>
  </si>
  <si>
    <t>D32</t>
  </si>
  <si>
    <t>Flujos de créditos para la vivienda</t>
  </si>
  <si>
    <t>Archivo D32 del Manual de Sistemas de Información (MSI)</t>
  </si>
  <si>
    <t>Operaciones en Mutuos Hipotecarios No Endosables (MHNE)</t>
  </si>
  <si>
    <t>Operaciones en Mutuos Hipotecarios Endosables (MHE)</t>
  </si>
  <si>
    <t>código 112 (Tabla 61 MSI)</t>
  </si>
  <si>
    <t>Letras de Crédito Hipotecarias</t>
  </si>
  <si>
    <t>código 111 (Tabla 61 MSI)</t>
  </si>
  <si>
    <t>Comentarios y aclaraciones</t>
  </si>
  <si>
    <t>Manual de Sistemas de Información (MSI) como “otras operaciones destinadas al financiamiento de viviendas” (código 113).</t>
  </si>
  <si>
    <t>A partir de dicho periodo y en adelante, se clasifican como “mutuos hipotecarios para financiamiento de viviendas” (código 110).</t>
  </si>
  <si>
    <t>Los montos en UF se obtienen utilizando la UF diaria publicada por el banco central concordante con la fecha de operación.</t>
  </si>
  <si>
    <t>Créditos para la vivienda agregados por producto y plazo</t>
  </si>
  <si>
    <t>Créditos para la Vivienda, Flujos</t>
  </si>
  <si>
    <t>(flujos de cada mes; montos en millones de pesos)</t>
  </si>
  <si>
    <t>LETRAS DE CRÉDITO HIPOTECARIAS</t>
  </si>
  <si>
    <t>LETRAS DE CREDITO HIPOTECARIAS</t>
  </si>
  <si>
    <t>&lt; 9 años</t>
  </si>
  <si>
    <t>[ 9 años - 13 años[</t>
  </si>
  <si>
    <t>[13 años - 21 años[</t>
  </si>
  <si>
    <t>&gt;= 21 años</t>
  </si>
  <si>
    <t>CHILE</t>
  </si>
  <si>
    <t>INTERNACIONAL</t>
  </si>
  <si>
    <t>ESTADO</t>
  </si>
  <si>
    <t>SCOTIABANK</t>
  </si>
  <si>
    <t>CORPBANCA</t>
  </si>
  <si>
    <t>SANTANDER</t>
  </si>
  <si>
    <t>ITAÚ</t>
  </si>
  <si>
    <t>SECURITY</t>
  </si>
  <si>
    <t>FALABELLA</t>
  </si>
  <si>
    <t>ITAÚ-CORPBANCA</t>
  </si>
  <si>
    <t>Tasa (%)</t>
  </si>
  <si>
    <t>Monto</t>
  </si>
  <si>
    <t>CONSORCIO</t>
  </si>
  <si>
    <t>Los créditos en mutuos hipotecarios no endosables previo al periodo agosto 2014 presentan una clasificación según el</t>
  </si>
  <si>
    <t>Definición de plazos</t>
  </si>
  <si>
    <t>Los plazos en años fueron agrupados de la siguiente manera:</t>
  </si>
  <si>
    <t>Tramos de plazos</t>
  </si>
  <si>
    <t>Definición</t>
  </si>
  <si>
    <t>menor a 9 años</t>
  </si>
  <si>
    <t>[9 - 13[</t>
  </si>
  <si>
    <t>desde 9 años y menor a 13 años</t>
  </si>
  <si>
    <t>[13 - 21[</t>
  </si>
  <si>
    <t>desde 13 años y menor a 21 años</t>
  </si>
  <si>
    <t>mayor o igual a 21 años</t>
  </si>
  <si>
    <t>Las información publicada corresponde a tasas promedio ponderadas por monto</t>
  </si>
  <si>
    <t>código 110 (Tabla 61 MSI)</t>
  </si>
  <si>
    <t>Se utilizaron operaciones cuyo código de destino son 12 y 25 (Tabla 60 MSI) que corresponden a operaciones a personas.</t>
  </si>
  <si>
    <t>Actualización: 12/09/18</t>
  </si>
  <si>
    <t>Publicado: 24-09-2018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</si>
</sst>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6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b/>
      <u val="single"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20"/>
      <color indexed="21"/>
      <name val="Calibri"/>
      <family val="2"/>
    </font>
    <font>
      <b/>
      <sz val="12"/>
      <color indexed="21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26"/>
      <color indexed="21"/>
      <name val="Calibri"/>
      <family val="2"/>
    </font>
    <font>
      <b/>
      <sz val="11"/>
      <color indexed="21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21"/>
      <name val="Calibri"/>
      <family val="2"/>
    </font>
    <font>
      <sz val="12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0"/>
    </font>
    <font>
      <b/>
      <u val="single"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theme="8" tint="-0.24997000396251678"/>
      <name val="Calibri"/>
      <family val="2"/>
    </font>
    <font>
      <b/>
      <sz val="12"/>
      <color rgb="FF009999"/>
      <name val="Calibri"/>
      <family val="2"/>
    </font>
    <font>
      <b/>
      <sz val="20"/>
      <color rgb="FF009999"/>
      <name val="Calibri"/>
      <family val="2"/>
    </font>
    <font>
      <b/>
      <u val="single"/>
      <sz val="11"/>
      <color theme="1"/>
      <name val="Calibri"/>
      <family val="2"/>
    </font>
    <font>
      <b/>
      <sz val="26"/>
      <color rgb="FF008080"/>
      <name val="Calibri"/>
      <family val="2"/>
    </font>
    <font>
      <b/>
      <sz val="11"/>
      <color rgb="FF008080"/>
      <name val="Calibri"/>
      <family val="2"/>
    </font>
    <font>
      <u val="single"/>
      <sz val="11"/>
      <color rgb="FF008080"/>
      <name val="Calibri"/>
      <family val="2"/>
    </font>
    <font>
      <b/>
      <sz val="20"/>
      <color rgb="FF008080"/>
      <name val="Calibri"/>
      <family val="2"/>
    </font>
    <font>
      <b/>
      <sz val="12"/>
      <color rgb="FF00808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65" fontId="0" fillId="0" borderId="10" xfId="52" applyNumberFormat="1" applyFont="1" applyFill="1" applyBorder="1" applyAlignment="1">
      <alignment/>
    </xf>
    <xf numFmtId="165" fontId="0" fillId="0" borderId="11" xfId="52" applyNumberFormat="1" applyFont="1" applyFill="1" applyBorder="1" applyAlignment="1">
      <alignment/>
    </xf>
    <xf numFmtId="165" fontId="0" fillId="0" borderId="12" xfId="52" applyNumberFormat="1" applyFont="1" applyFill="1" applyBorder="1" applyAlignment="1">
      <alignment/>
    </xf>
    <xf numFmtId="0" fontId="54" fillId="0" borderId="0" xfId="0" applyFont="1" applyAlignment="1">
      <alignment/>
    </xf>
    <xf numFmtId="165" fontId="0" fillId="0" borderId="0" xfId="52" applyNumberFormat="1" applyFont="1" applyFill="1" applyBorder="1" applyAlignment="1">
      <alignment/>
    </xf>
    <xf numFmtId="165" fontId="0" fillId="0" borderId="13" xfId="52" applyNumberFormat="1" applyFont="1" applyFill="1" applyBorder="1" applyAlignment="1">
      <alignment/>
    </xf>
    <xf numFmtId="165" fontId="0" fillId="0" borderId="14" xfId="52" applyNumberFormat="1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17" fontId="54" fillId="0" borderId="0" xfId="0" applyNumberFormat="1" applyFont="1" applyFill="1" applyBorder="1" applyAlignment="1">
      <alignment/>
    </xf>
    <xf numFmtId="0" fontId="54" fillId="0" borderId="15" xfId="0" applyFont="1" applyFill="1" applyBorder="1" applyAlignment="1">
      <alignment horizontal="center" vertical="center" wrapText="1"/>
    </xf>
    <xf numFmtId="17" fontId="54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65" fontId="0" fillId="0" borderId="16" xfId="52" applyNumberFormat="1" applyFont="1" applyFill="1" applyBorder="1" applyAlignment="1">
      <alignment/>
    </xf>
    <xf numFmtId="17" fontId="54" fillId="0" borderId="20" xfId="0" applyNumberFormat="1" applyFont="1" applyFill="1" applyBorder="1" applyAlignment="1">
      <alignment/>
    </xf>
    <xf numFmtId="165" fontId="0" fillId="0" borderId="20" xfId="52" applyNumberFormat="1" applyFont="1" applyFill="1" applyBorder="1" applyAlignment="1">
      <alignment/>
    </xf>
    <xf numFmtId="17" fontId="54" fillId="0" borderId="15" xfId="0" applyNumberFormat="1" applyFont="1" applyFill="1" applyBorder="1" applyAlignment="1">
      <alignment/>
    </xf>
    <xf numFmtId="165" fontId="0" fillId="0" borderId="15" xfId="52" applyNumberFormat="1" applyFont="1" applyFill="1" applyBorder="1" applyAlignment="1">
      <alignment/>
    </xf>
    <xf numFmtId="0" fontId="34" fillId="0" borderId="0" xfId="0" applyFont="1" applyAlignment="1">
      <alignment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58" fillId="0" borderId="0" xfId="0" applyFont="1" applyBorder="1" applyAlignment="1">
      <alignment vertical="center"/>
    </xf>
    <xf numFmtId="0" fontId="54" fillId="0" borderId="14" xfId="0" applyFont="1" applyFill="1" applyBorder="1" applyAlignment="1">
      <alignment horizontal="center" vertical="center" wrapText="1"/>
    </xf>
    <xf numFmtId="17" fontId="54" fillId="0" borderId="20" xfId="0" applyNumberFormat="1" applyFont="1" applyFill="1" applyBorder="1" applyAlignment="1">
      <alignment horizontal="right"/>
    </xf>
    <xf numFmtId="17" fontId="54" fillId="0" borderId="16" xfId="0" applyNumberFormat="1" applyFont="1" applyFill="1" applyBorder="1" applyAlignment="1">
      <alignment horizontal="right"/>
    </xf>
    <xf numFmtId="17" fontId="54" fillId="0" borderId="15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4" fontId="0" fillId="0" borderId="10" xfId="52" applyFont="1" applyFill="1" applyBorder="1" applyAlignment="1">
      <alignment/>
    </xf>
    <xf numFmtId="164" fontId="0" fillId="0" borderId="0" xfId="52" applyFont="1" applyFill="1" applyBorder="1" applyAlignment="1">
      <alignment/>
    </xf>
    <xf numFmtId="164" fontId="0" fillId="0" borderId="16" xfId="52" applyFont="1" applyFill="1" applyBorder="1" applyAlignment="1">
      <alignment/>
    </xf>
    <xf numFmtId="164" fontId="0" fillId="0" borderId="11" xfId="52" applyFont="1" applyFill="1" applyBorder="1" applyAlignment="1">
      <alignment/>
    </xf>
    <xf numFmtId="164" fontId="0" fillId="0" borderId="14" xfId="52" applyFont="1" applyFill="1" applyBorder="1" applyAlignment="1">
      <alignment/>
    </xf>
    <xf numFmtId="164" fontId="0" fillId="0" borderId="15" xfId="52" applyFont="1" applyFill="1" applyBorder="1" applyAlignment="1">
      <alignment/>
    </xf>
    <xf numFmtId="164" fontId="0" fillId="0" borderId="12" xfId="52" applyFont="1" applyFill="1" applyBorder="1" applyAlignment="1">
      <alignment/>
    </xf>
    <xf numFmtId="164" fontId="0" fillId="0" borderId="13" xfId="52" applyFont="1" applyFill="1" applyBorder="1" applyAlignment="1">
      <alignment/>
    </xf>
    <xf numFmtId="164" fontId="0" fillId="0" borderId="20" xfId="52" applyFont="1" applyFill="1" applyBorder="1" applyAlignment="1">
      <alignment/>
    </xf>
    <xf numFmtId="0" fontId="54" fillId="0" borderId="14" xfId="0" applyFont="1" applyFill="1" applyBorder="1" applyAlignment="1">
      <alignment horizontal="center" vertical="center" wrapText="1"/>
    </xf>
    <xf numFmtId="164" fontId="0" fillId="0" borderId="0" xfId="52" applyFont="1" applyAlignment="1">
      <alignment/>
    </xf>
    <xf numFmtId="0" fontId="5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4" fontId="0" fillId="0" borderId="0" xfId="52" applyFont="1" applyFill="1" applyAlignment="1">
      <alignment/>
    </xf>
    <xf numFmtId="164" fontId="0" fillId="0" borderId="10" xfId="52" applyNumberFormat="1" applyFont="1" applyFill="1" applyBorder="1" applyAlignment="1">
      <alignment/>
    </xf>
    <xf numFmtId="164" fontId="0" fillId="0" borderId="0" xfId="52" applyNumberFormat="1" applyFont="1" applyFill="1" applyBorder="1" applyAlignment="1">
      <alignment/>
    </xf>
    <xf numFmtId="164" fontId="0" fillId="0" borderId="11" xfId="52" applyNumberFormat="1" applyFont="1" applyFill="1" applyBorder="1" applyAlignment="1">
      <alignment/>
    </xf>
    <xf numFmtId="164" fontId="0" fillId="0" borderId="14" xfId="52" applyNumberFormat="1" applyFont="1" applyFill="1" applyBorder="1" applyAlignment="1">
      <alignment/>
    </xf>
    <xf numFmtId="164" fontId="0" fillId="0" borderId="12" xfId="52" applyNumberFormat="1" applyFont="1" applyFill="1" applyBorder="1" applyAlignment="1">
      <alignment/>
    </xf>
    <xf numFmtId="164" fontId="0" fillId="0" borderId="13" xfId="52" applyNumberFormat="1" applyFont="1" applyFill="1" applyBorder="1" applyAlignment="1">
      <alignment/>
    </xf>
    <xf numFmtId="164" fontId="8" fillId="0" borderId="10" xfId="52" applyNumberFormat="1" applyFont="1" applyFill="1" applyBorder="1" applyAlignment="1">
      <alignment/>
    </xf>
    <xf numFmtId="164" fontId="8" fillId="0" borderId="0" xfId="52" applyNumberFormat="1" applyFont="1" applyFill="1" applyBorder="1" applyAlignment="1">
      <alignment/>
    </xf>
    <xf numFmtId="164" fontId="8" fillId="0" borderId="11" xfId="52" applyNumberFormat="1" applyFont="1" applyFill="1" applyBorder="1" applyAlignment="1">
      <alignment/>
    </xf>
    <xf numFmtId="164" fontId="8" fillId="0" borderId="14" xfId="52" applyNumberFormat="1" applyFont="1" applyFill="1" applyBorder="1" applyAlignment="1">
      <alignment/>
    </xf>
    <xf numFmtId="164" fontId="8" fillId="0" borderId="12" xfId="52" applyNumberFormat="1" applyFont="1" applyFill="1" applyBorder="1" applyAlignment="1">
      <alignment/>
    </xf>
    <xf numFmtId="164" fontId="8" fillId="0" borderId="13" xfId="52" applyNumberFormat="1" applyFont="1" applyFill="1" applyBorder="1" applyAlignment="1">
      <alignment/>
    </xf>
    <xf numFmtId="164" fontId="8" fillId="0" borderId="12" xfId="52" applyFont="1" applyFill="1" applyBorder="1" applyAlignment="1">
      <alignment/>
    </xf>
    <xf numFmtId="164" fontId="8" fillId="0" borderId="13" xfId="52" applyFont="1" applyFill="1" applyBorder="1" applyAlignment="1">
      <alignment/>
    </xf>
    <xf numFmtId="164" fontId="8" fillId="0" borderId="10" xfId="52" applyFont="1" applyFill="1" applyBorder="1" applyAlignment="1">
      <alignment/>
    </xf>
    <xf numFmtId="164" fontId="8" fillId="0" borderId="0" xfId="52" applyFont="1" applyFill="1" applyBorder="1" applyAlignment="1">
      <alignment/>
    </xf>
    <xf numFmtId="164" fontId="8" fillId="0" borderId="11" xfId="52" applyFont="1" applyFill="1" applyBorder="1" applyAlignment="1">
      <alignment/>
    </xf>
    <xf numFmtId="164" fontId="8" fillId="0" borderId="14" xfId="52" applyFont="1" applyFill="1" applyBorder="1" applyAlignment="1">
      <alignment/>
    </xf>
    <xf numFmtId="0" fontId="58" fillId="0" borderId="0" xfId="0" applyFont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0" xfId="57" applyFont="1">
      <alignment/>
      <protection/>
    </xf>
    <xf numFmtId="0" fontId="8" fillId="0" borderId="0" xfId="57">
      <alignment/>
      <protection/>
    </xf>
    <xf numFmtId="0" fontId="54" fillId="0" borderId="21" xfId="57" applyFont="1" applyBorder="1" applyAlignment="1">
      <alignment horizontal="center" wrapText="1"/>
      <protection/>
    </xf>
    <xf numFmtId="0" fontId="8" fillId="0" borderId="21" xfId="57" applyBorder="1">
      <alignment/>
      <protection/>
    </xf>
    <xf numFmtId="0" fontId="8" fillId="0" borderId="21" xfId="57" applyBorder="1" applyAlignment="1">
      <alignment horizontal="center"/>
      <protection/>
    </xf>
    <xf numFmtId="0" fontId="8" fillId="0" borderId="0" xfId="57" applyBorder="1">
      <alignment/>
      <protection/>
    </xf>
    <xf numFmtId="0" fontId="59" fillId="0" borderId="0" xfId="57" applyFont="1">
      <alignment/>
      <protection/>
    </xf>
    <xf numFmtId="0" fontId="12" fillId="0" borderId="0" xfId="57" applyFont="1">
      <alignment/>
      <protection/>
    </xf>
    <xf numFmtId="0" fontId="8" fillId="0" borderId="0" xfId="57" applyAlignment="1">
      <alignment horizontal="left" vertical="top" wrapText="1"/>
      <protection/>
    </xf>
    <xf numFmtId="0" fontId="8" fillId="0" borderId="0" xfId="57" applyAlignment="1">
      <alignment horizontal="left" wrapText="1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5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0" xfId="57" applyFill="1" applyBorder="1">
      <alignment/>
      <protection/>
    </xf>
    <xf numFmtId="0" fontId="5" fillId="0" borderId="0" xfId="57" applyFont="1" applyFill="1" applyBorder="1">
      <alignment/>
      <protection/>
    </xf>
    <xf numFmtId="0" fontId="54" fillId="0" borderId="0" xfId="57" applyFont="1" applyFill="1" applyBorder="1">
      <alignment/>
      <protection/>
    </xf>
    <xf numFmtId="0" fontId="8" fillId="0" borderId="0" xfId="57" applyFill="1" applyBorder="1" applyAlignment="1">
      <alignment horizontal="left" indent="3"/>
      <protection/>
    </xf>
    <xf numFmtId="165" fontId="8" fillId="0" borderId="13" xfId="52" applyNumberFormat="1" applyFont="1" applyFill="1" applyBorder="1" applyAlignment="1">
      <alignment/>
    </xf>
    <xf numFmtId="165" fontId="8" fillId="0" borderId="12" xfId="52" applyNumberFormat="1" applyFont="1" applyFill="1" applyBorder="1" applyAlignment="1">
      <alignment/>
    </xf>
    <xf numFmtId="165" fontId="8" fillId="0" borderId="20" xfId="52" applyNumberFormat="1" applyFont="1" applyFill="1" applyBorder="1" applyAlignment="1">
      <alignment/>
    </xf>
    <xf numFmtId="165" fontId="8" fillId="0" borderId="0" xfId="52" applyNumberFormat="1" applyFont="1" applyFill="1" applyBorder="1" applyAlignment="1">
      <alignment/>
    </xf>
    <xf numFmtId="165" fontId="8" fillId="0" borderId="10" xfId="52" applyNumberFormat="1" applyFont="1" applyFill="1" applyBorder="1" applyAlignment="1">
      <alignment/>
    </xf>
    <xf numFmtId="165" fontId="8" fillId="0" borderId="16" xfId="52" applyNumberFormat="1" applyFont="1" applyFill="1" applyBorder="1" applyAlignment="1">
      <alignment/>
    </xf>
    <xf numFmtId="165" fontId="8" fillId="0" borderId="14" xfId="52" applyNumberFormat="1" applyFont="1" applyFill="1" applyBorder="1" applyAlignment="1">
      <alignment/>
    </xf>
    <xf numFmtId="165" fontId="8" fillId="0" borderId="11" xfId="52" applyNumberFormat="1" applyFont="1" applyFill="1" applyBorder="1" applyAlignment="1">
      <alignment/>
    </xf>
    <xf numFmtId="165" fontId="8" fillId="0" borderId="15" xfId="52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55" fillId="0" borderId="0" xfId="0" applyFont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8" fillId="0" borderId="21" xfId="57" applyBorder="1" applyAlignment="1">
      <alignment horizontal="left"/>
      <protection/>
    </xf>
    <xf numFmtId="0" fontId="8" fillId="0" borderId="0" xfId="57" applyAlignment="1">
      <alignment horizontal="left"/>
      <protection/>
    </xf>
    <xf numFmtId="0" fontId="54" fillId="0" borderId="21" xfId="57" applyFont="1" applyBorder="1" applyAlignment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76200</xdr:rowOff>
    </xdr:from>
    <xdr:to>
      <xdr:col>2</xdr:col>
      <xdr:colOff>390525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66700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0</xdr:rowOff>
    </xdr:from>
    <xdr:to>
      <xdr:col>1</xdr:col>
      <xdr:colOff>1009650</xdr:colOff>
      <xdr:row>2</xdr:row>
      <xdr:rowOff>76200</xdr:rowOff>
    </xdr:to>
    <xdr:pic>
      <xdr:nvPicPr>
        <xdr:cNvPr id="1" name="Picture 30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923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190500</xdr:rowOff>
    </xdr:from>
    <xdr:to>
      <xdr:col>1</xdr:col>
      <xdr:colOff>1047750</xdr:colOff>
      <xdr:row>2</xdr:row>
      <xdr:rowOff>66675</xdr:rowOff>
    </xdr:to>
    <xdr:pic>
      <xdr:nvPicPr>
        <xdr:cNvPr id="1" name="Picture 30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923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190500</xdr:rowOff>
    </xdr:from>
    <xdr:to>
      <xdr:col>1</xdr:col>
      <xdr:colOff>971550</xdr:colOff>
      <xdr:row>2</xdr:row>
      <xdr:rowOff>28575</xdr:rowOff>
    </xdr:to>
    <xdr:pic>
      <xdr:nvPicPr>
        <xdr:cNvPr id="1" name="Picture 30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847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190500</xdr:rowOff>
    </xdr:from>
    <xdr:to>
      <xdr:col>1</xdr:col>
      <xdr:colOff>1047750</xdr:colOff>
      <xdr:row>2</xdr:row>
      <xdr:rowOff>66675</xdr:rowOff>
    </xdr:to>
    <xdr:pic>
      <xdr:nvPicPr>
        <xdr:cNvPr id="1" name="Picture 30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923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4"/>
  <sheetViews>
    <sheetView showGridLines="0" tabSelected="1" zoomScale="80" zoomScaleNormal="80" workbookViewId="0" topLeftCell="A1">
      <selection activeCell="A1" sqref="A1"/>
    </sheetView>
  </sheetViews>
  <sheetFormatPr defaultColWidth="11.421875" defaultRowHeight="15"/>
  <cols>
    <col min="1" max="1" width="3.28125" style="0" customWidth="1"/>
    <col min="2" max="3" width="8.8515625" style="0" customWidth="1"/>
  </cols>
  <sheetData>
    <row r="2" ht="33.75">
      <c r="D2" s="81" t="s">
        <v>52</v>
      </c>
    </row>
    <row r="3" ht="18.75">
      <c r="D3" s="1" t="s">
        <v>1</v>
      </c>
    </row>
    <row r="4" ht="13.5">
      <c r="D4" s="82" t="str">
        <f>"Julio 2018"</f>
        <v>Julio 2018</v>
      </c>
    </row>
    <row r="7" ht="18">
      <c r="B7" s="2" t="s">
        <v>5</v>
      </c>
    </row>
    <row r="9" ht="13.5">
      <c r="B9" s="83" t="str">
        <f>"- Créditos para la vivienda agregados por producto"</f>
        <v>- Créditos para la vivienda agregados por producto</v>
      </c>
    </row>
    <row r="10" ht="13.5">
      <c r="B10" s="83" t="str">
        <f>"- Creditos para la vivienda agregados por producto y plazo"</f>
        <v>- Creditos para la vivienda agregados por producto y plazo</v>
      </c>
    </row>
    <row r="11" ht="13.5">
      <c r="B11" s="83" t="str">
        <f>"- Operaciones en mutuos hipotecarios no endosables agregados por institución"</f>
        <v>- Operaciones en mutuos hipotecarios no endosables agregados por institución</v>
      </c>
    </row>
    <row r="12" ht="13.5">
      <c r="B12" s="83" t="str">
        <f>"- Operaciones en mutuos hipotecarios endosables agregados por institución"</f>
        <v>- Operaciones en mutuos hipotecarios endosables agregados por institución</v>
      </c>
    </row>
    <row r="16" ht="14.25" customHeight="1">
      <c r="B16" s="10" t="s">
        <v>6</v>
      </c>
    </row>
    <row r="17" spans="2:10" ht="13.5">
      <c r="B17" s="106" t="s">
        <v>7</v>
      </c>
      <c r="C17" s="106"/>
      <c r="D17" s="106"/>
      <c r="E17" s="106"/>
      <c r="F17" s="106"/>
      <c r="G17" s="106"/>
      <c r="H17" s="106"/>
      <c r="I17" s="106"/>
      <c r="J17" s="106"/>
    </row>
    <row r="18" spans="2:10" ht="13.5">
      <c r="B18" s="106"/>
      <c r="C18" s="106"/>
      <c r="D18" s="106"/>
      <c r="E18" s="106"/>
      <c r="F18" s="106"/>
      <c r="G18" s="106"/>
      <c r="H18" s="106"/>
      <c r="I18" s="106"/>
      <c r="J18" s="106"/>
    </row>
    <row r="20" ht="13.5">
      <c r="B20" s="6" t="s">
        <v>87</v>
      </c>
    </row>
    <row r="24" ht="13.5">
      <c r="B24" t="s">
        <v>88</v>
      </c>
    </row>
  </sheetData>
  <sheetProtection/>
  <mergeCells count="1">
    <mergeCell ref="B17:J18"/>
  </mergeCells>
  <hyperlinks>
    <hyperlink ref="B9" location="AgrProd!A1" display="AgrProd!A1"/>
    <hyperlink ref="B10" location="AgrProdPlazo!A1" display="AgrProdPlazo!A1"/>
    <hyperlink ref="B11" location="AgrMhneInst!A1" display="AgrMhneInst!A1"/>
    <hyperlink ref="B12" location="AgrMheInst!A1" display="AgrMheInst!A1"/>
  </hyperlinks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3"/>
  <sheetViews>
    <sheetView showGridLines="0" zoomScale="80" zoomScaleNormal="80" workbookViewId="0" topLeftCell="A1">
      <pane ySplit="6" topLeftCell="BM61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18.00390625" style="0" customWidth="1"/>
    <col min="3" max="14" width="21.7109375" style="0" customWidth="1"/>
  </cols>
  <sheetData>
    <row r="2" spans="3:8" ht="33" customHeight="1">
      <c r="C2" s="84" t="s">
        <v>25</v>
      </c>
      <c r="D2" s="69"/>
      <c r="E2" s="69"/>
      <c r="F2" s="69"/>
      <c r="G2" s="69"/>
      <c r="H2" s="69"/>
    </row>
    <row r="3" spans="3:8" s="25" customFormat="1" ht="15.75">
      <c r="C3" s="85" t="s">
        <v>53</v>
      </c>
      <c r="D3" s="27"/>
      <c r="E3" s="27"/>
      <c r="F3" s="27"/>
      <c r="G3" s="27"/>
      <c r="H3" s="27"/>
    </row>
    <row r="4" spans="3:8" s="25" customFormat="1" ht="15">
      <c r="C4" s="26"/>
      <c r="D4" s="27"/>
      <c r="E4" s="27"/>
      <c r="F4" s="27"/>
      <c r="G4" s="27"/>
      <c r="H4" s="27"/>
    </row>
    <row r="5" spans="2:8" s="11" customFormat="1" ht="33" customHeight="1">
      <c r="B5" s="13"/>
      <c r="C5" s="107" t="s">
        <v>8</v>
      </c>
      <c r="D5" s="108"/>
      <c r="E5" s="107" t="s">
        <v>9</v>
      </c>
      <c r="F5" s="108"/>
      <c r="G5" s="107" t="s">
        <v>54</v>
      </c>
      <c r="H5" s="108"/>
    </row>
    <row r="6" spans="2:8" s="12" customFormat="1" ht="13.5">
      <c r="B6" s="15" t="s">
        <v>0</v>
      </c>
      <c r="C6" s="17" t="s">
        <v>10</v>
      </c>
      <c r="D6" s="18" t="s">
        <v>11</v>
      </c>
      <c r="E6" s="17" t="s">
        <v>10</v>
      </c>
      <c r="F6" s="19" t="s">
        <v>11</v>
      </c>
      <c r="G6" s="17" t="s">
        <v>10</v>
      </c>
      <c r="H6" s="19" t="s">
        <v>11</v>
      </c>
    </row>
    <row r="7" spans="2:8" ht="13.5">
      <c r="B7" s="21">
        <v>41275</v>
      </c>
      <c r="C7" s="94">
        <v>6953</v>
      </c>
      <c r="D7" s="94">
        <v>325424.630268</v>
      </c>
      <c r="E7" s="95">
        <v>255</v>
      </c>
      <c r="F7" s="96">
        <v>12654.831573</v>
      </c>
      <c r="G7" s="95">
        <v>5</v>
      </c>
      <c r="H7" s="96">
        <v>269.961858</v>
      </c>
    </row>
    <row r="8" spans="2:8" ht="13.5">
      <c r="B8" s="16">
        <v>41306</v>
      </c>
      <c r="C8" s="97">
        <v>7074</v>
      </c>
      <c r="D8" s="97">
        <v>330365.939346</v>
      </c>
      <c r="E8" s="98">
        <v>304</v>
      </c>
      <c r="F8" s="99">
        <v>9473.596262</v>
      </c>
      <c r="G8" s="98">
        <v>3</v>
      </c>
      <c r="H8" s="99">
        <v>143.81734</v>
      </c>
    </row>
    <row r="9" spans="2:8" ht="13.5">
      <c r="B9" s="16">
        <v>41334</v>
      </c>
      <c r="C9" s="97">
        <v>7540</v>
      </c>
      <c r="D9" s="97">
        <v>352315.752874</v>
      </c>
      <c r="E9" s="98">
        <v>304</v>
      </c>
      <c r="F9" s="99">
        <v>10650.852615</v>
      </c>
      <c r="G9" s="98">
        <v>4</v>
      </c>
      <c r="H9" s="99">
        <v>227.268832</v>
      </c>
    </row>
    <row r="10" spans="2:8" ht="13.5">
      <c r="B10" s="16">
        <v>41365</v>
      </c>
      <c r="C10" s="97">
        <v>7444</v>
      </c>
      <c r="D10" s="97">
        <v>357360.198442</v>
      </c>
      <c r="E10" s="98">
        <v>327</v>
      </c>
      <c r="F10" s="99">
        <v>12659.851315</v>
      </c>
      <c r="G10" s="98">
        <v>4</v>
      </c>
      <c r="H10" s="99">
        <v>268.596952</v>
      </c>
    </row>
    <row r="11" spans="2:8" ht="13.5">
      <c r="B11" s="16">
        <v>41395</v>
      </c>
      <c r="C11" s="97">
        <v>7136</v>
      </c>
      <c r="D11" s="97">
        <v>349649.646861</v>
      </c>
      <c r="E11" s="98">
        <v>333</v>
      </c>
      <c r="F11" s="99">
        <v>14871.08055</v>
      </c>
      <c r="G11" s="98">
        <v>8</v>
      </c>
      <c r="H11" s="99">
        <v>635.247076</v>
      </c>
    </row>
    <row r="12" spans="2:8" ht="13.5">
      <c r="B12" s="16">
        <v>41426</v>
      </c>
      <c r="C12" s="97">
        <v>7785</v>
      </c>
      <c r="D12" s="97">
        <v>378193.820318</v>
      </c>
      <c r="E12" s="98">
        <v>324</v>
      </c>
      <c r="F12" s="99">
        <v>13297.813316</v>
      </c>
      <c r="G12" s="98">
        <v>4</v>
      </c>
      <c r="H12" s="99">
        <v>89.246758</v>
      </c>
    </row>
    <row r="13" spans="2:8" ht="13.5">
      <c r="B13" s="16">
        <v>41456</v>
      </c>
      <c r="C13" s="97">
        <v>7943</v>
      </c>
      <c r="D13" s="97">
        <v>378216.416365</v>
      </c>
      <c r="E13" s="98">
        <v>281</v>
      </c>
      <c r="F13" s="99">
        <v>10614.050242</v>
      </c>
      <c r="G13" s="98">
        <v>9</v>
      </c>
      <c r="H13" s="99">
        <v>771.685682</v>
      </c>
    </row>
    <row r="14" spans="2:8" ht="13.5">
      <c r="B14" s="16">
        <v>41487</v>
      </c>
      <c r="C14" s="97">
        <v>7729</v>
      </c>
      <c r="D14" s="97">
        <v>366372.366455</v>
      </c>
      <c r="E14" s="98">
        <v>320</v>
      </c>
      <c r="F14" s="99">
        <v>12704.751202</v>
      </c>
      <c r="G14" s="98">
        <v>10</v>
      </c>
      <c r="H14" s="99">
        <v>527.601364</v>
      </c>
    </row>
    <row r="15" spans="2:8" ht="13.5">
      <c r="B15" s="16">
        <v>41518</v>
      </c>
      <c r="C15" s="97">
        <v>7428</v>
      </c>
      <c r="D15" s="97">
        <v>352787.449379</v>
      </c>
      <c r="E15" s="98">
        <v>389</v>
      </c>
      <c r="F15" s="99">
        <v>14671.088083</v>
      </c>
      <c r="G15" s="98">
        <v>6</v>
      </c>
      <c r="H15" s="99">
        <v>690.337144</v>
      </c>
    </row>
    <row r="16" spans="2:8" ht="13.5">
      <c r="B16" s="16">
        <v>41548</v>
      </c>
      <c r="C16" s="97">
        <v>8189</v>
      </c>
      <c r="D16" s="97">
        <v>389232.432979</v>
      </c>
      <c r="E16" s="98">
        <v>472</v>
      </c>
      <c r="F16" s="99">
        <v>19383.161586</v>
      </c>
      <c r="G16" s="98">
        <v>6</v>
      </c>
      <c r="H16" s="99">
        <v>302.600918</v>
      </c>
    </row>
    <row r="17" spans="2:8" ht="13.5">
      <c r="B17" s="16">
        <v>41579</v>
      </c>
      <c r="C17" s="97">
        <v>7262</v>
      </c>
      <c r="D17" s="97">
        <v>355872.654244</v>
      </c>
      <c r="E17" s="98">
        <v>418</v>
      </c>
      <c r="F17" s="99">
        <v>19788.077828</v>
      </c>
      <c r="G17" s="98">
        <v>8</v>
      </c>
      <c r="H17" s="99">
        <v>593.418542</v>
      </c>
    </row>
    <row r="18" spans="2:8" ht="13.5">
      <c r="B18" s="23">
        <v>41609</v>
      </c>
      <c r="C18" s="100">
        <v>9117</v>
      </c>
      <c r="D18" s="100">
        <v>433311.81307</v>
      </c>
      <c r="E18" s="101">
        <v>358</v>
      </c>
      <c r="F18" s="102">
        <v>14425.412994</v>
      </c>
      <c r="G18" s="101">
        <v>9</v>
      </c>
      <c r="H18" s="102">
        <v>336.888336</v>
      </c>
    </row>
    <row r="19" spans="2:8" ht="13.5">
      <c r="B19" s="21">
        <v>41640</v>
      </c>
      <c r="C19" s="94">
        <v>8745</v>
      </c>
      <c r="D19" s="94">
        <v>434707.013047</v>
      </c>
      <c r="E19" s="95">
        <v>372</v>
      </c>
      <c r="F19" s="96">
        <v>16407.082771</v>
      </c>
      <c r="G19" s="95">
        <v>3</v>
      </c>
      <c r="H19" s="96">
        <v>279.639486</v>
      </c>
    </row>
    <row r="20" spans="2:8" ht="13.5">
      <c r="B20" s="16">
        <v>41671</v>
      </c>
      <c r="C20" s="97">
        <v>7679</v>
      </c>
      <c r="D20" s="97">
        <v>381806.889303</v>
      </c>
      <c r="E20" s="98">
        <v>442</v>
      </c>
      <c r="F20" s="99">
        <v>18603.376078</v>
      </c>
      <c r="G20" s="98"/>
      <c r="H20" s="99"/>
    </row>
    <row r="21" spans="2:8" ht="13.5">
      <c r="B21" s="16">
        <v>41699</v>
      </c>
      <c r="C21" s="97">
        <v>8482</v>
      </c>
      <c r="D21" s="97">
        <v>426038.806523</v>
      </c>
      <c r="E21" s="98">
        <v>392</v>
      </c>
      <c r="F21" s="99">
        <v>16345.838846</v>
      </c>
      <c r="G21" s="98">
        <v>4</v>
      </c>
      <c r="H21" s="99">
        <v>545.84595</v>
      </c>
    </row>
    <row r="22" spans="2:8" ht="13.5">
      <c r="B22" s="16">
        <v>41730</v>
      </c>
      <c r="C22" s="97">
        <v>8336</v>
      </c>
      <c r="D22" s="97">
        <v>424189.286936</v>
      </c>
      <c r="E22" s="98">
        <v>383</v>
      </c>
      <c r="F22" s="99">
        <v>21047.433953</v>
      </c>
      <c r="G22" s="98">
        <v>7</v>
      </c>
      <c r="H22" s="99">
        <v>484.348564</v>
      </c>
    </row>
    <row r="23" spans="2:8" ht="13.5">
      <c r="B23" s="16">
        <v>41760</v>
      </c>
      <c r="C23" s="97">
        <v>7679</v>
      </c>
      <c r="D23" s="97">
        <v>394545.096462</v>
      </c>
      <c r="E23" s="98">
        <v>355</v>
      </c>
      <c r="F23" s="99">
        <v>15739.670353</v>
      </c>
      <c r="G23" s="98">
        <v>5</v>
      </c>
      <c r="H23" s="99">
        <v>328.219654</v>
      </c>
    </row>
    <row r="24" spans="2:8" ht="13.5">
      <c r="B24" s="16">
        <v>41791</v>
      </c>
      <c r="C24" s="97">
        <v>8509</v>
      </c>
      <c r="D24" s="97">
        <v>439163.350487</v>
      </c>
      <c r="E24" s="98">
        <v>335</v>
      </c>
      <c r="F24" s="99">
        <v>15977.674658</v>
      </c>
      <c r="G24" s="98">
        <v>6</v>
      </c>
      <c r="H24" s="99">
        <v>362.46486</v>
      </c>
    </row>
    <row r="25" spans="2:8" ht="13.5">
      <c r="B25" s="16">
        <v>41821</v>
      </c>
      <c r="C25" s="97">
        <v>9219</v>
      </c>
      <c r="D25" s="97">
        <v>469580.610022</v>
      </c>
      <c r="E25" s="98">
        <v>321</v>
      </c>
      <c r="F25" s="99">
        <v>13974.864241</v>
      </c>
      <c r="G25" s="98">
        <v>5</v>
      </c>
      <c r="H25" s="99">
        <v>308.080426</v>
      </c>
    </row>
    <row r="26" spans="2:8" ht="13.5">
      <c r="B26" s="16">
        <v>41852</v>
      </c>
      <c r="C26" s="97">
        <v>9596</v>
      </c>
      <c r="D26" s="97">
        <v>500466.336183</v>
      </c>
      <c r="E26" s="98">
        <v>350</v>
      </c>
      <c r="F26" s="99">
        <v>14550.335615</v>
      </c>
      <c r="G26" s="98">
        <v>2</v>
      </c>
      <c r="H26" s="99">
        <v>182.883436</v>
      </c>
    </row>
    <row r="27" spans="2:8" ht="13.5">
      <c r="B27" s="16">
        <v>41883</v>
      </c>
      <c r="C27" s="97">
        <v>9624</v>
      </c>
      <c r="D27" s="97">
        <v>529645.891221</v>
      </c>
      <c r="E27" s="98">
        <v>296</v>
      </c>
      <c r="F27" s="99">
        <v>13671.628033</v>
      </c>
      <c r="G27" s="98">
        <v>1</v>
      </c>
      <c r="H27" s="99">
        <v>13.438923</v>
      </c>
    </row>
    <row r="28" spans="2:8" ht="13.5">
      <c r="B28" s="16">
        <v>41913</v>
      </c>
      <c r="C28" s="97">
        <v>10433</v>
      </c>
      <c r="D28" s="97">
        <v>608918.457593</v>
      </c>
      <c r="E28" s="98">
        <v>302</v>
      </c>
      <c r="F28" s="99">
        <v>14454.727363</v>
      </c>
      <c r="G28" s="98">
        <v>1</v>
      </c>
      <c r="H28" s="99">
        <v>8.398786</v>
      </c>
    </row>
    <row r="29" spans="2:8" ht="13.5">
      <c r="B29" s="16">
        <v>41944</v>
      </c>
      <c r="C29" s="97">
        <v>9687</v>
      </c>
      <c r="D29" s="97">
        <v>568953.044961</v>
      </c>
      <c r="E29" s="98">
        <v>292</v>
      </c>
      <c r="F29" s="99">
        <v>13807.641478</v>
      </c>
      <c r="G29" s="98">
        <v>1</v>
      </c>
      <c r="H29" s="99">
        <v>117.096273</v>
      </c>
    </row>
    <row r="30" spans="2:8" ht="13.5">
      <c r="B30" s="23">
        <v>41974</v>
      </c>
      <c r="C30" s="100">
        <v>10014</v>
      </c>
      <c r="D30" s="100">
        <v>593264.901848</v>
      </c>
      <c r="E30" s="101">
        <v>360</v>
      </c>
      <c r="F30" s="102">
        <v>19924.868438</v>
      </c>
      <c r="G30" s="101">
        <v>3</v>
      </c>
      <c r="H30" s="102">
        <v>204.178826</v>
      </c>
    </row>
    <row r="31" spans="2:8" ht="13.5">
      <c r="B31" s="21">
        <v>42005</v>
      </c>
      <c r="C31" s="94">
        <v>9206</v>
      </c>
      <c r="D31" s="94">
        <v>554126.291239</v>
      </c>
      <c r="E31" s="95">
        <v>365</v>
      </c>
      <c r="F31" s="96">
        <v>20450.636965</v>
      </c>
      <c r="G31" s="95"/>
      <c r="H31" s="96"/>
    </row>
    <row r="32" spans="2:8" ht="13.5">
      <c r="B32" s="16">
        <v>42036</v>
      </c>
      <c r="C32" s="97">
        <v>8047</v>
      </c>
      <c r="D32" s="97">
        <v>470894.614642</v>
      </c>
      <c r="E32" s="98">
        <v>393</v>
      </c>
      <c r="F32" s="99">
        <v>23518.848981</v>
      </c>
      <c r="G32" s="98">
        <v>2</v>
      </c>
      <c r="H32" s="99">
        <v>118.57562</v>
      </c>
    </row>
    <row r="33" spans="2:8" ht="13.5">
      <c r="B33" s="16">
        <v>42064</v>
      </c>
      <c r="C33" s="7">
        <v>10033</v>
      </c>
      <c r="D33" s="7">
        <v>588219.844539</v>
      </c>
      <c r="E33" s="3">
        <v>483</v>
      </c>
      <c r="F33" s="20">
        <v>25036.255115</v>
      </c>
      <c r="G33" s="3">
        <v>1</v>
      </c>
      <c r="H33" s="20">
        <v>8.978611</v>
      </c>
    </row>
    <row r="34" spans="2:8" ht="13.5">
      <c r="B34" s="16">
        <v>42095</v>
      </c>
      <c r="C34" s="7">
        <v>9036</v>
      </c>
      <c r="D34" s="7">
        <v>545953.153803</v>
      </c>
      <c r="E34" s="3">
        <v>429</v>
      </c>
      <c r="F34" s="20">
        <v>29130.810781</v>
      </c>
      <c r="G34" s="3">
        <v>1</v>
      </c>
      <c r="H34" s="20">
        <v>77.617796</v>
      </c>
    </row>
    <row r="35" spans="2:8" ht="13.5">
      <c r="B35" s="16">
        <v>42125</v>
      </c>
      <c r="C35" s="7">
        <v>8547</v>
      </c>
      <c r="D35" s="7">
        <v>519375.147951</v>
      </c>
      <c r="E35" s="3">
        <v>315</v>
      </c>
      <c r="F35" s="20">
        <v>21327.685042</v>
      </c>
      <c r="G35" s="3"/>
      <c r="H35" s="20"/>
    </row>
    <row r="36" spans="2:8" ht="13.5">
      <c r="B36" s="16">
        <v>42156</v>
      </c>
      <c r="C36" s="7">
        <v>9268</v>
      </c>
      <c r="D36" s="7">
        <v>547351.829224</v>
      </c>
      <c r="E36" s="3">
        <v>317</v>
      </c>
      <c r="F36" s="20">
        <v>23281.336517</v>
      </c>
      <c r="G36" s="3">
        <v>6</v>
      </c>
      <c r="H36" s="20">
        <v>418.570869</v>
      </c>
    </row>
    <row r="37" spans="2:8" ht="13.5">
      <c r="B37" s="16">
        <v>42186</v>
      </c>
      <c r="C37" s="7">
        <v>8662</v>
      </c>
      <c r="D37" s="7">
        <v>539557.862502</v>
      </c>
      <c r="E37" s="3">
        <v>303</v>
      </c>
      <c r="F37" s="20">
        <v>25396.34973</v>
      </c>
      <c r="G37" s="3">
        <v>4</v>
      </c>
      <c r="H37" s="20">
        <v>220.140937</v>
      </c>
    </row>
    <row r="38" spans="2:8" ht="13.5">
      <c r="B38" s="16">
        <v>42217</v>
      </c>
      <c r="C38" s="7">
        <v>8415</v>
      </c>
      <c r="D38" s="7">
        <v>525116.260994</v>
      </c>
      <c r="E38" s="3">
        <v>303</v>
      </c>
      <c r="F38" s="20">
        <v>26452.931712</v>
      </c>
      <c r="G38" s="3">
        <v>1</v>
      </c>
      <c r="H38" s="20">
        <v>90.543055</v>
      </c>
    </row>
    <row r="39" spans="2:8" ht="13.5">
      <c r="B39" s="16">
        <v>42248</v>
      </c>
      <c r="C39" s="7">
        <v>9431</v>
      </c>
      <c r="D39" s="7">
        <v>566834.138484</v>
      </c>
      <c r="E39" s="3">
        <v>303</v>
      </c>
      <c r="F39" s="20">
        <v>27680.67118</v>
      </c>
      <c r="G39" s="3"/>
      <c r="H39" s="20"/>
    </row>
    <row r="40" spans="2:8" ht="13.5">
      <c r="B40" s="16">
        <v>42278</v>
      </c>
      <c r="C40" s="7">
        <v>9270</v>
      </c>
      <c r="D40" s="7">
        <v>580701.599571</v>
      </c>
      <c r="E40" s="3">
        <v>280</v>
      </c>
      <c r="F40" s="20">
        <v>24512.169368</v>
      </c>
      <c r="G40" s="3">
        <v>1</v>
      </c>
      <c r="H40" s="20">
        <v>188.127907</v>
      </c>
    </row>
    <row r="41" spans="2:8" ht="13.5">
      <c r="B41" s="16">
        <v>42309</v>
      </c>
      <c r="C41" s="7">
        <v>9380</v>
      </c>
      <c r="D41" s="7">
        <v>596057.414632</v>
      </c>
      <c r="E41" s="3">
        <v>323</v>
      </c>
      <c r="F41" s="20">
        <v>28233.971426</v>
      </c>
      <c r="G41" s="3">
        <v>1</v>
      </c>
      <c r="H41" s="20">
        <v>60.030592</v>
      </c>
    </row>
    <row r="42" spans="2:8" ht="13.5">
      <c r="B42" s="23">
        <v>42339</v>
      </c>
      <c r="C42" s="9">
        <v>10035</v>
      </c>
      <c r="D42" s="9">
        <v>627300.828452</v>
      </c>
      <c r="E42" s="4">
        <v>331</v>
      </c>
      <c r="F42" s="24">
        <v>27391.450278</v>
      </c>
      <c r="G42" s="4">
        <v>3</v>
      </c>
      <c r="H42" s="24">
        <v>264.663589</v>
      </c>
    </row>
    <row r="43" spans="2:8" ht="13.5">
      <c r="B43" s="21">
        <v>42370</v>
      </c>
      <c r="C43" s="8">
        <v>8339</v>
      </c>
      <c r="D43" s="8">
        <v>500147.696026</v>
      </c>
      <c r="E43" s="5">
        <v>314</v>
      </c>
      <c r="F43" s="22">
        <v>27334.963709</v>
      </c>
      <c r="G43" s="5">
        <v>6</v>
      </c>
      <c r="H43" s="22">
        <v>782.492845</v>
      </c>
    </row>
    <row r="44" spans="2:8" ht="13.5">
      <c r="B44" s="16">
        <v>42401</v>
      </c>
      <c r="C44" s="7">
        <v>7583</v>
      </c>
      <c r="D44" s="7">
        <v>454249.145993</v>
      </c>
      <c r="E44" s="3">
        <v>278</v>
      </c>
      <c r="F44" s="20">
        <v>22963.23246</v>
      </c>
      <c r="G44" s="3">
        <v>4</v>
      </c>
      <c r="H44" s="20">
        <v>386.092241</v>
      </c>
    </row>
    <row r="45" spans="2:8" ht="13.5">
      <c r="B45" s="16">
        <v>42430</v>
      </c>
      <c r="C45" s="7">
        <v>9047</v>
      </c>
      <c r="D45" s="7">
        <v>542371.183246</v>
      </c>
      <c r="E45" s="3">
        <v>305</v>
      </c>
      <c r="F45" s="20">
        <v>25971.267473</v>
      </c>
      <c r="G45" s="3">
        <v>4</v>
      </c>
      <c r="H45" s="20">
        <v>248.35855</v>
      </c>
    </row>
    <row r="46" spans="2:8" ht="13.5">
      <c r="B46" s="16">
        <v>42461</v>
      </c>
      <c r="C46" s="7">
        <v>8199</v>
      </c>
      <c r="D46" s="7">
        <v>487744.871327</v>
      </c>
      <c r="E46" s="3">
        <v>266</v>
      </c>
      <c r="F46" s="20">
        <v>21756.689161</v>
      </c>
      <c r="G46" s="3">
        <v>4</v>
      </c>
      <c r="H46" s="20">
        <v>398.075195</v>
      </c>
    </row>
    <row r="47" spans="2:8" ht="13.5">
      <c r="B47" s="16">
        <v>42491</v>
      </c>
      <c r="C47" s="7">
        <v>8479</v>
      </c>
      <c r="D47" s="7">
        <v>513429.078204</v>
      </c>
      <c r="E47" s="3">
        <v>248</v>
      </c>
      <c r="F47" s="20">
        <v>21532.409054</v>
      </c>
      <c r="G47" s="3">
        <v>3</v>
      </c>
      <c r="H47" s="20">
        <v>112.29637</v>
      </c>
    </row>
    <row r="48" spans="2:8" ht="13.5">
      <c r="B48" s="16">
        <v>42522</v>
      </c>
      <c r="C48" s="7">
        <v>7043</v>
      </c>
      <c r="D48" s="7">
        <v>443780.261989</v>
      </c>
      <c r="E48" s="3">
        <v>198</v>
      </c>
      <c r="F48" s="20">
        <v>16137.280831</v>
      </c>
      <c r="G48" s="3">
        <v>1</v>
      </c>
      <c r="H48" s="20">
        <v>195.131096</v>
      </c>
    </row>
    <row r="49" spans="2:8" ht="13.5">
      <c r="B49" s="16">
        <v>42552</v>
      </c>
      <c r="C49" s="7">
        <v>6961</v>
      </c>
      <c r="D49" s="7">
        <v>435657.720013</v>
      </c>
      <c r="E49" s="3">
        <v>269</v>
      </c>
      <c r="F49" s="20">
        <v>24526.300353</v>
      </c>
      <c r="G49" s="3"/>
      <c r="H49" s="20"/>
    </row>
    <row r="50" spans="2:8" ht="13.5">
      <c r="B50" s="16">
        <v>42583</v>
      </c>
      <c r="C50" s="7">
        <v>8146</v>
      </c>
      <c r="D50" s="7">
        <v>491515.407333</v>
      </c>
      <c r="E50" s="3">
        <v>257</v>
      </c>
      <c r="F50" s="20">
        <v>23909.714181</v>
      </c>
      <c r="G50" s="3">
        <v>2</v>
      </c>
      <c r="H50" s="20">
        <v>42.828948</v>
      </c>
    </row>
    <row r="51" spans="2:8" ht="13.5">
      <c r="B51" s="16">
        <v>42614</v>
      </c>
      <c r="C51" s="7">
        <v>8005</v>
      </c>
      <c r="D51" s="7">
        <v>468334.480174</v>
      </c>
      <c r="E51" s="3">
        <v>202</v>
      </c>
      <c r="F51" s="20">
        <v>17557.305562</v>
      </c>
      <c r="G51" s="3">
        <v>1</v>
      </c>
      <c r="H51" s="20">
        <v>50.64227</v>
      </c>
    </row>
    <row r="52" spans="2:8" ht="13.5">
      <c r="B52" s="16">
        <v>42644</v>
      </c>
      <c r="C52" s="7">
        <v>6293</v>
      </c>
      <c r="D52" s="7">
        <v>398514.053137</v>
      </c>
      <c r="E52" s="3">
        <v>185</v>
      </c>
      <c r="F52" s="20">
        <v>16712.739215</v>
      </c>
      <c r="G52" s="3">
        <v>1</v>
      </c>
      <c r="H52" s="20">
        <v>55.883983</v>
      </c>
    </row>
    <row r="53" spans="2:8" ht="13.5">
      <c r="B53" s="16">
        <v>42675</v>
      </c>
      <c r="C53" s="7">
        <v>8476</v>
      </c>
      <c r="D53" s="7">
        <v>545187.484418</v>
      </c>
      <c r="E53" s="3">
        <v>221</v>
      </c>
      <c r="F53" s="20">
        <v>21166.921036</v>
      </c>
      <c r="G53" s="3">
        <v>1</v>
      </c>
      <c r="H53" s="20">
        <v>183.513059</v>
      </c>
    </row>
    <row r="54" spans="2:8" ht="13.5">
      <c r="B54" s="23">
        <v>42705</v>
      </c>
      <c r="C54" s="9">
        <v>9934</v>
      </c>
      <c r="D54" s="9">
        <v>616940.282963</v>
      </c>
      <c r="E54" s="4">
        <v>257</v>
      </c>
      <c r="F54" s="24">
        <v>27590.012775</v>
      </c>
      <c r="G54" s="4"/>
      <c r="H54" s="24"/>
    </row>
    <row r="55" spans="2:8" ht="13.5">
      <c r="B55" s="21">
        <v>42736</v>
      </c>
      <c r="C55" s="8">
        <v>8041</v>
      </c>
      <c r="D55" s="8">
        <v>486449.627765</v>
      </c>
      <c r="E55" s="5">
        <v>226</v>
      </c>
      <c r="F55" s="22">
        <v>21329.77714</v>
      </c>
      <c r="G55" s="5">
        <v>1</v>
      </c>
      <c r="H55" s="22">
        <v>69.432855</v>
      </c>
    </row>
    <row r="56" spans="2:8" ht="13.5">
      <c r="B56" s="16">
        <v>42767</v>
      </c>
      <c r="C56" s="7">
        <v>7857</v>
      </c>
      <c r="D56" s="7">
        <v>473040.940387</v>
      </c>
      <c r="E56" s="3">
        <v>227</v>
      </c>
      <c r="F56" s="20">
        <v>19254.025873</v>
      </c>
      <c r="G56" s="3"/>
      <c r="H56" s="20"/>
    </row>
    <row r="57" spans="2:8" ht="13.5">
      <c r="B57" s="16">
        <v>42795</v>
      </c>
      <c r="C57" s="7">
        <v>9750</v>
      </c>
      <c r="D57" s="7">
        <v>609690.74627</v>
      </c>
      <c r="E57" s="3">
        <v>288</v>
      </c>
      <c r="F57" s="20">
        <v>26231.244844</v>
      </c>
      <c r="G57" s="3"/>
      <c r="H57" s="20"/>
    </row>
    <row r="58" spans="2:8" ht="13.5">
      <c r="B58" s="16">
        <v>42826</v>
      </c>
      <c r="C58" s="7">
        <v>7400</v>
      </c>
      <c r="D58" s="7">
        <v>452297.108544</v>
      </c>
      <c r="E58" s="3">
        <v>272</v>
      </c>
      <c r="F58" s="20">
        <v>27396.124148</v>
      </c>
      <c r="G58" s="3"/>
      <c r="H58" s="20"/>
    </row>
    <row r="59" spans="2:8" ht="13.5">
      <c r="B59" s="16">
        <v>42856</v>
      </c>
      <c r="C59" s="7">
        <v>9692</v>
      </c>
      <c r="D59" s="7">
        <v>600570.886647</v>
      </c>
      <c r="E59" s="3">
        <v>305</v>
      </c>
      <c r="F59" s="20">
        <v>28296.983358</v>
      </c>
      <c r="G59" s="3"/>
      <c r="H59" s="20"/>
    </row>
    <row r="60" spans="2:8" ht="13.5">
      <c r="B60" s="16">
        <v>42887</v>
      </c>
      <c r="C60" s="7">
        <v>9564</v>
      </c>
      <c r="D60" s="7">
        <v>612617.044584</v>
      </c>
      <c r="E60" s="3">
        <v>306</v>
      </c>
      <c r="F60" s="20">
        <v>30727.381769</v>
      </c>
      <c r="G60" s="3"/>
      <c r="H60" s="20"/>
    </row>
    <row r="61" spans="2:8" ht="13.5">
      <c r="B61" s="16">
        <v>42917</v>
      </c>
      <c r="C61" s="7">
        <v>9097</v>
      </c>
      <c r="D61" s="7">
        <v>608152.771827</v>
      </c>
      <c r="E61" s="3">
        <v>308</v>
      </c>
      <c r="F61" s="20">
        <v>32246.395851</v>
      </c>
      <c r="G61" s="3"/>
      <c r="H61" s="20"/>
    </row>
    <row r="62" spans="2:8" ht="13.5">
      <c r="B62" s="16">
        <v>42948</v>
      </c>
      <c r="C62" s="7">
        <v>10079</v>
      </c>
      <c r="D62" s="7">
        <v>668953.623236</v>
      </c>
      <c r="E62" s="3">
        <v>362</v>
      </c>
      <c r="F62" s="20">
        <v>37064.653176</v>
      </c>
      <c r="G62" s="3"/>
      <c r="H62" s="20"/>
    </row>
    <row r="63" spans="2:8" ht="13.5">
      <c r="B63" s="16">
        <v>42979</v>
      </c>
      <c r="C63" s="7">
        <v>10043</v>
      </c>
      <c r="D63" s="7">
        <v>666737.720265</v>
      </c>
      <c r="E63" s="3">
        <v>357</v>
      </c>
      <c r="F63" s="20">
        <v>37852.793536</v>
      </c>
      <c r="G63" s="3">
        <v>9</v>
      </c>
      <c r="H63" s="20">
        <v>734.424956</v>
      </c>
    </row>
    <row r="64" spans="2:8" ht="13.5">
      <c r="B64" s="16">
        <v>43009</v>
      </c>
      <c r="C64" s="7">
        <v>10387</v>
      </c>
      <c r="D64" s="7">
        <v>695187.485069</v>
      </c>
      <c r="E64" s="3">
        <v>366</v>
      </c>
      <c r="F64" s="20">
        <v>38409.979625</v>
      </c>
      <c r="G64" s="3"/>
      <c r="H64" s="20"/>
    </row>
    <row r="65" spans="2:8" ht="13.5">
      <c r="B65" s="16">
        <v>43040</v>
      </c>
      <c r="C65" s="7">
        <v>10574</v>
      </c>
      <c r="D65" s="7">
        <v>722498.50092</v>
      </c>
      <c r="E65" s="3">
        <v>346</v>
      </c>
      <c r="F65" s="20">
        <v>35937.311172</v>
      </c>
      <c r="G65" s="3">
        <v>9</v>
      </c>
      <c r="H65" s="20">
        <v>398.356795</v>
      </c>
    </row>
    <row r="66" spans="2:8" ht="13.5">
      <c r="B66" s="23">
        <v>43070</v>
      </c>
      <c r="C66" s="9">
        <v>10578</v>
      </c>
      <c r="D66" s="9">
        <v>689172.410227</v>
      </c>
      <c r="E66" s="4">
        <v>278</v>
      </c>
      <c r="F66" s="24">
        <v>27810.906844</v>
      </c>
      <c r="G66" s="4"/>
      <c r="H66" s="24"/>
    </row>
    <row r="67" spans="2:8" ht="13.5">
      <c r="B67" s="21">
        <v>43101</v>
      </c>
      <c r="C67" s="8">
        <v>9743</v>
      </c>
      <c r="D67" s="8">
        <v>618367.407278</v>
      </c>
      <c r="E67" s="5">
        <v>350</v>
      </c>
      <c r="F67" s="22">
        <v>31787.132223</v>
      </c>
      <c r="G67" s="5"/>
      <c r="H67" s="22"/>
    </row>
    <row r="68" spans="2:8" ht="13.5">
      <c r="B68" s="16">
        <v>43132</v>
      </c>
      <c r="C68" s="7">
        <v>8768</v>
      </c>
      <c r="D68" s="7">
        <v>542187.145883</v>
      </c>
      <c r="E68" s="3">
        <v>301</v>
      </c>
      <c r="F68" s="20">
        <v>29172.764584</v>
      </c>
      <c r="G68" s="3"/>
      <c r="H68" s="20"/>
    </row>
    <row r="69" spans="2:8" ht="13.5">
      <c r="B69" s="16">
        <v>43160</v>
      </c>
      <c r="C69" s="7">
        <v>9221</v>
      </c>
      <c r="D69" s="7">
        <v>577436.706736</v>
      </c>
      <c r="E69" s="3">
        <v>282</v>
      </c>
      <c r="F69" s="20">
        <v>27764.914951</v>
      </c>
      <c r="G69" s="3"/>
      <c r="H69" s="20"/>
    </row>
    <row r="70" spans="2:8" ht="13.5">
      <c r="B70" s="16">
        <v>43191</v>
      </c>
      <c r="C70" s="7">
        <v>9178</v>
      </c>
      <c r="D70" s="7">
        <v>586030.345328</v>
      </c>
      <c r="E70" s="3">
        <v>243</v>
      </c>
      <c r="F70" s="20">
        <v>23881.157623</v>
      </c>
      <c r="G70" s="3"/>
      <c r="H70" s="20"/>
    </row>
    <row r="71" spans="2:8" ht="13.5">
      <c r="B71" s="16">
        <v>43221</v>
      </c>
      <c r="C71" s="7">
        <v>8780</v>
      </c>
      <c r="D71" s="7">
        <v>563614.168396</v>
      </c>
      <c r="E71" s="3">
        <v>217</v>
      </c>
      <c r="F71" s="20">
        <v>22880.729159</v>
      </c>
      <c r="G71" s="3"/>
      <c r="H71" s="20"/>
    </row>
    <row r="72" spans="2:8" ht="13.5">
      <c r="B72" s="16">
        <v>43252</v>
      </c>
      <c r="C72" s="7">
        <v>8803</v>
      </c>
      <c r="D72" s="7">
        <v>593163.186428</v>
      </c>
      <c r="E72" s="3">
        <v>211</v>
      </c>
      <c r="F72" s="20">
        <v>20757.473726</v>
      </c>
      <c r="G72" s="3"/>
      <c r="H72" s="20"/>
    </row>
    <row r="73" spans="2:8" ht="13.5">
      <c r="B73" s="16">
        <v>43282</v>
      </c>
      <c r="C73" s="7">
        <v>7619</v>
      </c>
      <c r="D73" s="7">
        <v>511096.084055</v>
      </c>
      <c r="E73" s="3">
        <v>227</v>
      </c>
      <c r="F73" s="20">
        <v>21779.059398</v>
      </c>
      <c r="G73" s="3"/>
      <c r="H73" s="20"/>
    </row>
  </sheetData>
  <sheetProtection/>
  <mergeCells count="3"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13"/>
  <sheetViews>
    <sheetView showGridLines="0" zoomScale="80" zoomScaleNormal="80" workbookViewId="0" topLeftCell="A1">
      <pane xSplit="4" ySplit="6" topLeftCell="E19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19.28125" style="0" customWidth="1"/>
    <col min="3" max="3" width="15.140625" style="0" customWidth="1"/>
    <col min="4" max="4" width="14.421875" style="0" customWidth="1"/>
    <col min="5" max="16" width="23.8515625" style="0" customWidth="1"/>
  </cols>
  <sheetData>
    <row r="2" spans="3:16" ht="33" customHeight="1">
      <c r="C2" s="84" t="s">
        <v>51</v>
      </c>
      <c r="F2" s="29"/>
      <c r="G2" s="29"/>
      <c r="H2" s="29"/>
      <c r="J2" s="29"/>
      <c r="K2" s="29"/>
      <c r="L2" s="29"/>
      <c r="N2" s="29"/>
      <c r="O2" s="29"/>
      <c r="P2" s="29"/>
    </row>
    <row r="3" spans="3:16" s="25" customFormat="1" ht="15.75">
      <c r="C3" s="85" t="s">
        <v>53</v>
      </c>
      <c r="F3" s="26"/>
      <c r="G3" s="26"/>
      <c r="H3" s="27"/>
      <c r="J3" s="26"/>
      <c r="K3" s="26"/>
      <c r="L3" s="27"/>
      <c r="N3" s="26"/>
      <c r="O3" s="26"/>
      <c r="P3" s="27"/>
    </row>
    <row r="4" spans="5:16" s="25" customFormat="1" ht="15">
      <c r="E4" s="26"/>
      <c r="F4" s="26"/>
      <c r="G4" s="26"/>
      <c r="H4" s="27"/>
      <c r="I4" s="26"/>
      <c r="J4" s="26"/>
      <c r="K4" s="26"/>
      <c r="L4" s="27"/>
      <c r="M4" s="26"/>
      <c r="N4" s="26"/>
      <c r="O4" s="26"/>
      <c r="P4" s="27"/>
    </row>
    <row r="5" spans="4:16" s="11" customFormat="1" ht="21" customHeight="1">
      <c r="D5" s="13"/>
      <c r="E5" s="107" t="s">
        <v>8</v>
      </c>
      <c r="F5" s="109"/>
      <c r="G5" s="109"/>
      <c r="H5" s="108"/>
      <c r="I5" s="107" t="s">
        <v>9</v>
      </c>
      <c r="J5" s="109"/>
      <c r="K5" s="109"/>
      <c r="L5" s="108"/>
      <c r="M5" s="107" t="s">
        <v>55</v>
      </c>
      <c r="N5" s="109"/>
      <c r="O5" s="109"/>
      <c r="P5" s="108"/>
    </row>
    <row r="6" spans="2:16" s="12" customFormat="1" ht="13.5">
      <c r="B6" s="28"/>
      <c r="C6" s="30" t="s">
        <v>0</v>
      </c>
      <c r="D6" s="15"/>
      <c r="E6" s="86" t="s">
        <v>56</v>
      </c>
      <c r="F6" s="87" t="s">
        <v>57</v>
      </c>
      <c r="G6" s="87" t="s">
        <v>58</v>
      </c>
      <c r="H6" s="88" t="s">
        <v>59</v>
      </c>
      <c r="I6" s="86" t="s">
        <v>56</v>
      </c>
      <c r="J6" s="87" t="s">
        <v>57</v>
      </c>
      <c r="K6" s="87" t="s">
        <v>58</v>
      </c>
      <c r="L6" s="88" t="s">
        <v>59</v>
      </c>
      <c r="M6" s="86" t="s">
        <v>56</v>
      </c>
      <c r="N6" s="87" t="s">
        <v>57</v>
      </c>
      <c r="O6" s="87" t="s">
        <v>58</v>
      </c>
      <c r="P6" s="88" t="s">
        <v>59</v>
      </c>
    </row>
    <row r="7" spans="2:16" ht="13.5">
      <c r="B7" t="s">
        <v>70</v>
      </c>
      <c r="C7">
        <v>2013</v>
      </c>
      <c r="D7" s="31" t="s">
        <v>13</v>
      </c>
      <c r="E7" s="43">
        <v>4.661249105944796</v>
      </c>
      <c r="F7" s="44">
        <v>4.644091313357549</v>
      </c>
      <c r="G7" s="44">
        <v>4.4161957911927825</v>
      </c>
      <c r="H7" s="45">
        <v>4.5025119147225</v>
      </c>
      <c r="I7" s="43">
        <v>4.45581694247416</v>
      </c>
      <c r="J7" s="44">
        <v>4.74136777832383</v>
      </c>
      <c r="K7" s="44">
        <v>4.337673550365576</v>
      </c>
      <c r="L7" s="45">
        <v>4.591307446212544</v>
      </c>
      <c r="M7" s="43"/>
      <c r="N7" s="44"/>
      <c r="O7" s="44">
        <v>4.45894903331685</v>
      </c>
      <c r="P7" s="45">
        <v>4.5</v>
      </c>
    </row>
    <row r="8" spans="4:16" ht="13.5">
      <c r="D8" s="32" t="s">
        <v>14</v>
      </c>
      <c r="E8" s="37">
        <v>4.606635792956965</v>
      </c>
      <c r="F8" s="38">
        <v>4.719872692769913</v>
      </c>
      <c r="G8" s="38">
        <v>4.473408313676381</v>
      </c>
      <c r="H8" s="39">
        <v>4.557689804612369</v>
      </c>
      <c r="I8" s="37">
        <v>4.956484586662198</v>
      </c>
      <c r="J8" s="38">
        <v>4.7148256368444335</v>
      </c>
      <c r="K8" s="38">
        <v>4.6230859198496335</v>
      </c>
      <c r="L8" s="39">
        <v>4.755705136936305</v>
      </c>
      <c r="M8" s="37"/>
      <c r="N8" s="38"/>
      <c r="O8" s="38">
        <v>4.4</v>
      </c>
      <c r="P8" s="39">
        <v>4.5</v>
      </c>
    </row>
    <row r="9" spans="4:16" ht="13.5">
      <c r="D9" s="32" t="s">
        <v>15</v>
      </c>
      <c r="E9" s="37">
        <v>4.597059202426939</v>
      </c>
      <c r="F9" s="38">
        <v>4.6185851358671295</v>
      </c>
      <c r="G9" s="38">
        <v>4.535439963281234</v>
      </c>
      <c r="H9" s="39">
        <v>4.600552119840065</v>
      </c>
      <c r="I9" s="37">
        <v>4.833152961278678</v>
      </c>
      <c r="J9" s="38">
        <v>4.680429396557722</v>
      </c>
      <c r="K9" s="38">
        <v>4.6963084239997075</v>
      </c>
      <c r="L9" s="39">
        <v>4.681473354421578</v>
      </c>
      <c r="M9" s="37"/>
      <c r="N9" s="38"/>
      <c r="O9" s="38">
        <v>4.4</v>
      </c>
      <c r="P9" s="39">
        <v>4.5</v>
      </c>
    </row>
    <row r="10" spans="4:16" ht="13.5">
      <c r="D10" s="32" t="s">
        <v>16</v>
      </c>
      <c r="E10" s="37">
        <v>4.587291089850783</v>
      </c>
      <c r="F10" s="38">
        <v>4.563423293663795</v>
      </c>
      <c r="G10" s="38">
        <v>4.549285588119715</v>
      </c>
      <c r="H10" s="39">
        <v>4.590835409938682</v>
      </c>
      <c r="I10" s="37">
        <v>4.687024480874271</v>
      </c>
      <c r="J10" s="38">
        <v>4.63579139800217</v>
      </c>
      <c r="K10" s="38">
        <v>4.57972052242276</v>
      </c>
      <c r="L10" s="39">
        <v>4.682707131482391</v>
      </c>
      <c r="M10" s="37"/>
      <c r="N10" s="38"/>
      <c r="O10" s="38">
        <v>4.3999999999999995</v>
      </c>
      <c r="P10" s="39">
        <v>4.5</v>
      </c>
    </row>
    <row r="11" spans="4:16" ht="13.5">
      <c r="D11" s="32" t="s">
        <v>17</v>
      </c>
      <c r="E11" s="37">
        <v>4.629966652714904</v>
      </c>
      <c r="F11" s="38">
        <v>4.605896097222064</v>
      </c>
      <c r="G11" s="38">
        <v>4.527261999815459</v>
      </c>
      <c r="H11" s="39">
        <v>4.583623089925815</v>
      </c>
      <c r="I11" s="37">
        <v>4.690849343579062</v>
      </c>
      <c r="J11" s="38">
        <v>4.555625245843064</v>
      </c>
      <c r="K11" s="38">
        <v>4.508826327260048</v>
      </c>
      <c r="L11" s="39">
        <v>4.558068282818122</v>
      </c>
      <c r="M11" s="37"/>
      <c r="N11" s="38">
        <v>4.2</v>
      </c>
      <c r="O11" s="38">
        <v>4.3</v>
      </c>
      <c r="P11" s="39">
        <v>4.4</v>
      </c>
    </row>
    <row r="12" spans="4:16" ht="13.5">
      <c r="D12" s="32" t="s">
        <v>18</v>
      </c>
      <c r="E12" s="37">
        <v>4.565451071790312</v>
      </c>
      <c r="F12" s="38">
        <v>4.5695793198379935</v>
      </c>
      <c r="G12" s="38">
        <v>4.470741750047025</v>
      </c>
      <c r="H12" s="39">
        <v>4.542099703051155</v>
      </c>
      <c r="I12" s="37">
        <v>5.1577328916906255</v>
      </c>
      <c r="J12" s="38">
        <v>4.554681742309783</v>
      </c>
      <c r="K12" s="38">
        <v>4.576404271285094</v>
      </c>
      <c r="L12" s="39">
        <v>4.585460317497785</v>
      </c>
      <c r="M12" s="37"/>
      <c r="N12" s="38">
        <v>4.2</v>
      </c>
      <c r="O12" s="38">
        <v>4.4</v>
      </c>
      <c r="P12" s="39"/>
    </row>
    <row r="13" spans="4:16" ht="13.5">
      <c r="D13" s="32" t="s">
        <v>19</v>
      </c>
      <c r="E13" s="37">
        <v>4.599919452208781</v>
      </c>
      <c r="F13" s="38">
        <v>4.483391237936983</v>
      </c>
      <c r="G13" s="38">
        <v>4.473543691985254</v>
      </c>
      <c r="H13" s="39">
        <v>4.517256507418546</v>
      </c>
      <c r="I13" s="37">
        <v>4.631952153296316</v>
      </c>
      <c r="J13" s="38">
        <v>4.604288070702315</v>
      </c>
      <c r="K13" s="38">
        <v>4.6573971268563</v>
      </c>
      <c r="L13" s="39">
        <v>4.617616928151656</v>
      </c>
      <c r="M13" s="37">
        <v>4.1</v>
      </c>
      <c r="N13" s="38"/>
      <c r="O13" s="38">
        <v>4.2610850330331305</v>
      </c>
      <c r="P13" s="39">
        <v>4.47016257861427</v>
      </c>
    </row>
    <row r="14" spans="4:16" ht="13.5">
      <c r="D14" s="32" t="s">
        <v>20</v>
      </c>
      <c r="E14" s="37">
        <v>4.4467134669694826</v>
      </c>
      <c r="F14" s="38">
        <v>4.448548370829316</v>
      </c>
      <c r="G14" s="38">
        <v>4.426450302393117</v>
      </c>
      <c r="H14" s="39">
        <v>4.478407889019112</v>
      </c>
      <c r="I14" s="37">
        <v>4.463500991419689</v>
      </c>
      <c r="J14" s="38">
        <v>4.679182549549841</v>
      </c>
      <c r="K14" s="38">
        <v>4.563266457292625</v>
      </c>
      <c r="L14" s="39">
        <v>4.645535368017311</v>
      </c>
      <c r="M14" s="37"/>
      <c r="N14" s="38"/>
      <c r="O14" s="38">
        <v>4.2448313511199265</v>
      </c>
      <c r="P14" s="39">
        <v>4.3670970263519155</v>
      </c>
    </row>
    <row r="15" spans="4:16" ht="13.5">
      <c r="D15" s="32" t="s">
        <v>21</v>
      </c>
      <c r="E15" s="37">
        <v>4.396852338616249</v>
      </c>
      <c r="F15" s="38">
        <v>4.425759065029914</v>
      </c>
      <c r="G15" s="38">
        <v>4.404803133108553</v>
      </c>
      <c r="H15" s="39">
        <v>4.454270244240249</v>
      </c>
      <c r="I15" s="37">
        <v>4.448565074644303</v>
      </c>
      <c r="J15" s="38">
        <v>4.701529598187147</v>
      </c>
      <c r="K15" s="38">
        <v>4.500869930176955</v>
      </c>
      <c r="L15" s="39">
        <v>4.667644722605749</v>
      </c>
      <c r="M15" s="37"/>
      <c r="N15" s="38">
        <v>5.3</v>
      </c>
      <c r="O15" s="38">
        <v>4.20823940375563</v>
      </c>
      <c r="P15" s="39">
        <v>4.466193912046203</v>
      </c>
    </row>
    <row r="16" spans="4:16" ht="13.5">
      <c r="D16" s="32" t="s">
        <v>22</v>
      </c>
      <c r="E16" s="37">
        <v>4.489960012594702</v>
      </c>
      <c r="F16" s="38">
        <v>4.476258483141606</v>
      </c>
      <c r="G16" s="38">
        <v>4.399569434418439</v>
      </c>
      <c r="H16" s="39">
        <v>4.431100259021541</v>
      </c>
      <c r="I16" s="37">
        <v>4.755410970054619</v>
      </c>
      <c r="J16" s="38">
        <v>4.410828065058032</v>
      </c>
      <c r="K16" s="38">
        <v>4.530483457681634</v>
      </c>
      <c r="L16" s="39">
        <v>4.555867178410833</v>
      </c>
      <c r="M16" s="37"/>
      <c r="N16" s="38">
        <v>4.1</v>
      </c>
      <c r="O16" s="38">
        <v>4.048222032041086</v>
      </c>
      <c r="P16" s="39">
        <v>4.4</v>
      </c>
    </row>
    <row r="17" spans="4:16" ht="13.5">
      <c r="D17" s="32" t="s">
        <v>23</v>
      </c>
      <c r="E17" s="37">
        <v>4.3720190995863195</v>
      </c>
      <c r="F17" s="38">
        <v>4.417050546658865</v>
      </c>
      <c r="G17" s="38">
        <v>4.376595764337793</v>
      </c>
      <c r="H17" s="39">
        <v>4.4126035896152995</v>
      </c>
      <c r="I17" s="37">
        <v>4.411830391029327</v>
      </c>
      <c r="J17" s="38">
        <v>4.466536788230111</v>
      </c>
      <c r="K17" s="38">
        <v>4.481578443090326</v>
      </c>
      <c r="L17" s="39">
        <v>4.527862890233694</v>
      </c>
      <c r="M17" s="37"/>
      <c r="N17" s="38">
        <v>5.6000000000000005</v>
      </c>
      <c r="O17" s="38">
        <v>4.3</v>
      </c>
      <c r="P17" s="39">
        <v>4.4</v>
      </c>
    </row>
    <row r="18" spans="3:16" ht="13.5">
      <c r="C18" s="34"/>
      <c r="D18" s="33" t="s">
        <v>24</v>
      </c>
      <c r="E18" s="40">
        <v>4.4170758767809355</v>
      </c>
      <c r="F18" s="41">
        <v>4.408019709270004</v>
      </c>
      <c r="G18" s="41">
        <v>4.364027128122432</v>
      </c>
      <c r="H18" s="42">
        <v>4.444079494284766</v>
      </c>
      <c r="I18" s="40">
        <v>4.587300807078335</v>
      </c>
      <c r="J18" s="41">
        <v>4.900958087761059</v>
      </c>
      <c r="K18" s="41">
        <v>4.505840351587938</v>
      </c>
      <c r="L18" s="42">
        <v>4.614806131757442</v>
      </c>
      <c r="M18" s="40"/>
      <c r="N18" s="41"/>
      <c r="O18" s="41">
        <v>4.3385796680851705</v>
      </c>
      <c r="P18" s="42">
        <v>4.522111598616369</v>
      </c>
    </row>
    <row r="19" spans="3:16" ht="13.5">
      <c r="C19">
        <v>2014</v>
      </c>
      <c r="D19" s="31" t="s">
        <v>13</v>
      </c>
      <c r="E19" s="43">
        <v>4.274158344682311</v>
      </c>
      <c r="F19" s="44">
        <v>4.315256669323611</v>
      </c>
      <c r="G19" s="44">
        <v>4.3266132076552655</v>
      </c>
      <c r="H19" s="45">
        <v>4.401758137970715</v>
      </c>
      <c r="I19" s="43">
        <v>4.458110217551197</v>
      </c>
      <c r="J19" s="44">
        <v>4.51430534212454</v>
      </c>
      <c r="K19" s="44">
        <v>4.510851908770602</v>
      </c>
      <c r="L19" s="45">
        <v>4.492258447349386</v>
      </c>
      <c r="M19" s="43"/>
      <c r="N19" s="44">
        <v>5.7</v>
      </c>
      <c r="O19" s="44"/>
      <c r="P19" s="45">
        <v>4.4</v>
      </c>
    </row>
    <row r="20" spans="4:16" ht="13.5">
      <c r="D20" s="32" t="s">
        <v>14</v>
      </c>
      <c r="E20" s="37">
        <v>4.257278540037787</v>
      </c>
      <c r="F20" s="38">
        <v>4.343187952963017</v>
      </c>
      <c r="G20" s="38">
        <v>4.320301028652578</v>
      </c>
      <c r="H20" s="39">
        <v>4.394604485907706</v>
      </c>
      <c r="I20" s="37">
        <v>4.368345170339151</v>
      </c>
      <c r="J20" s="38">
        <v>4.612600406384315</v>
      </c>
      <c r="K20" s="38">
        <v>4.462316459345628</v>
      </c>
      <c r="L20" s="39">
        <v>4.453755392491291</v>
      </c>
      <c r="M20" s="37"/>
      <c r="N20" s="38"/>
      <c r="O20" s="38"/>
      <c r="P20" s="39"/>
    </row>
    <row r="21" spans="4:16" ht="13.5">
      <c r="D21" s="32" t="s">
        <v>15</v>
      </c>
      <c r="E21" s="37">
        <v>4.232075414917468</v>
      </c>
      <c r="F21" s="38">
        <v>4.245166334146669</v>
      </c>
      <c r="G21" s="38">
        <v>4.321295585390654</v>
      </c>
      <c r="H21" s="39">
        <v>4.402163903341642</v>
      </c>
      <c r="I21" s="37">
        <v>4.493366885622316</v>
      </c>
      <c r="J21" s="38">
        <v>4.476899961901513</v>
      </c>
      <c r="K21" s="38">
        <v>4.480604403052033</v>
      </c>
      <c r="L21" s="39">
        <v>4.507351611753246</v>
      </c>
      <c r="M21" s="37"/>
      <c r="N21" s="38">
        <v>5.3</v>
      </c>
      <c r="O21" s="38"/>
      <c r="P21" s="39">
        <v>4.4226613324891035</v>
      </c>
    </row>
    <row r="22" spans="4:16" ht="13.5">
      <c r="D22" s="32" t="s">
        <v>16</v>
      </c>
      <c r="E22" s="37">
        <v>4.079814570256863</v>
      </c>
      <c r="F22" s="38">
        <v>4.205802681760878</v>
      </c>
      <c r="G22" s="38">
        <v>4.26576988804274</v>
      </c>
      <c r="H22" s="39">
        <v>4.348435898983541</v>
      </c>
      <c r="I22" s="37">
        <v>4.70375276306567</v>
      </c>
      <c r="J22" s="38">
        <v>4.5085628254983945</v>
      </c>
      <c r="K22" s="38">
        <v>4.3262455862723055</v>
      </c>
      <c r="L22" s="39">
        <v>4.4602672947948685</v>
      </c>
      <c r="M22" s="37"/>
      <c r="N22" s="38">
        <v>4</v>
      </c>
      <c r="O22" s="38">
        <v>4.1</v>
      </c>
      <c r="P22" s="39">
        <v>4.172866555918082</v>
      </c>
    </row>
    <row r="23" spans="4:16" ht="13.5">
      <c r="D23" s="32" t="s">
        <v>17</v>
      </c>
      <c r="E23" s="37">
        <v>3.9577796496497237</v>
      </c>
      <c r="F23" s="38">
        <v>4.085882183522563</v>
      </c>
      <c r="G23" s="38">
        <v>4.199221204566996</v>
      </c>
      <c r="H23" s="39">
        <v>4.247261647773934</v>
      </c>
      <c r="I23" s="37">
        <v>4.253161817042798</v>
      </c>
      <c r="J23" s="38">
        <v>4.606470382243417</v>
      </c>
      <c r="K23" s="38">
        <v>4.385248278024124</v>
      </c>
      <c r="L23" s="39">
        <v>4.469504627069781</v>
      </c>
      <c r="M23" s="37"/>
      <c r="N23" s="38"/>
      <c r="O23" s="38">
        <v>4.1</v>
      </c>
      <c r="P23" s="39">
        <v>4.1</v>
      </c>
    </row>
    <row r="24" spans="4:16" ht="13.5">
      <c r="D24" s="32" t="s">
        <v>18</v>
      </c>
      <c r="E24" s="37">
        <v>3.657910377065715</v>
      </c>
      <c r="F24" s="38">
        <v>3.8609406284631183</v>
      </c>
      <c r="G24" s="38">
        <v>3.921365581094032</v>
      </c>
      <c r="H24" s="39">
        <v>4.041683023127313</v>
      </c>
      <c r="I24" s="37">
        <v>4.921252306904298</v>
      </c>
      <c r="J24" s="38">
        <v>4.229355739779665</v>
      </c>
      <c r="K24" s="38">
        <v>4.267627130295525</v>
      </c>
      <c r="L24" s="39">
        <v>4.358328097369048</v>
      </c>
      <c r="M24" s="37"/>
      <c r="N24" s="38">
        <v>5.3</v>
      </c>
      <c r="O24" s="38">
        <v>4</v>
      </c>
      <c r="P24" s="39"/>
    </row>
    <row r="25" spans="4:16" ht="13.5">
      <c r="D25" s="32" t="s">
        <v>19</v>
      </c>
      <c r="E25" s="37">
        <v>3.6067580135666324</v>
      </c>
      <c r="F25" s="38">
        <v>3.782378295835799</v>
      </c>
      <c r="G25" s="38">
        <v>3.8079276070782475</v>
      </c>
      <c r="H25" s="39">
        <v>3.9172516082170628</v>
      </c>
      <c r="I25" s="37">
        <v>4.4195399796764026</v>
      </c>
      <c r="J25" s="38">
        <v>4.484086478531316</v>
      </c>
      <c r="K25" s="38">
        <v>4.204912538868035</v>
      </c>
      <c r="L25" s="39">
        <v>4.359073679809253</v>
      </c>
      <c r="M25" s="37"/>
      <c r="N25" s="38"/>
      <c r="O25" s="38">
        <v>3.9370878351784806</v>
      </c>
      <c r="P25" s="39">
        <v>4</v>
      </c>
    </row>
    <row r="26" spans="4:16" ht="13.5">
      <c r="D26" s="32" t="s">
        <v>20</v>
      </c>
      <c r="E26" s="37">
        <v>3.318744246834826</v>
      </c>
      <c r="F26" s="38">
        <v>3.519373305951925</v>
      </c>
      <c r="G26" s="38">
        <v>3.604212517345615</v>
      </c>
      <c r="H26" s="39">
        <v>3.8214216479579846</v>
      </c>
      <c r="I26" s="37">
        <v>3.9174399054022744</v>
      </c>
      <c r="J26" s="38">
        <v>3.855743763175684</v>
      </c>
      <c r="K26" s="38">
        <v>3.9896873895829486</v>
      </c>
      <c r="L26" s="39">
        <v>4.176353369522233</v>
      </c>
      <c r="M26" s="37"/>
      <c r="N26" s="38"/>
      <c r="O26" s="38">
        <v>3.9679794686758836</v>
      </c>
      <c r="P26" s="39"/>
    </row>
    <row r="27" spans="4:16" ht="13.5">
      <c r="D27" s="32" t="s">
        <v>21</v>
      </c>
      <c r="E27" s="37">
        <v>3.243059104777783</v>
      </c>
      <c r="F27" s="38">
        <v>3.3975357565056234</v>
      </c>
      <c r="G27" s="38">
        <v>3.5291979457732987</v>
      </c>
      <c r="H27" s="39">
        <v>3.6957226943466446</v>
      </c>
      <c r="I27" s="37">
        <v>3.6700570354120945</v>
      </c>
      <c r="J27" s="38">
        <v>3.9758397686877665</v>
      </c>
      <c r="K27" s="38">
        <v>3.9864247984808325</v>
      </c>
      <c r="L27" s="39">
        <v>4.095686949819997</v>
      </c>
      <c r="M27" s="37"/>
      <c r="N27" s="38"/>
      <c r="O27" s="38"/>
      <c r="P27" s="39">
        <v>4</v>
      </c>
    </row>
    <row r="28" spans="4:16" ht="13.5">
      <c r="D28" s="32" t="s">
        <v>22</v>
      </c>
      <c r="E28" s="37">
        <v>3.093754707882953</v>
      </c>
      <c r="F28" s="38">
        <v>3.395554649280218</v>
      </c>
      <c r="G28" s="38">
        <v>3.5436759798781243</v>
      </c>
      <c r="H28" s="39">
        <v>3.718123991646871</v>
      </c>
      <c r="I28" s="37">
        <v>3.896263594546011</v>
      </c>
      <c r="J28" s="38">
        <v>3.70798269231616</v>
      </c>
      <c r="K28" s="38">
        <v>3.907931147144439</v>
      </c>
      <c r="L28" s="39">
        <v>4.117602407777291</v>
      </c>
      <c r="M28" s="37"/>
      <c r="N28" s="38">
        <v>4.6000000000000005</v>
      </c>
      <c r="O28" s="38"/>
      <c r="P28" s="39"/>
    </row>
    <row r="29" spans="4:16" ht="13.5">
      <c r="D29" s="32" t="s">
        <v>23</v>
      </c>
      <c r="E29" s="37">
        <v>3.2782478777874675</v>
      </c>
      <c r="F29" s="38">
        <v>3.482626577994843</v>
      </c>
      <c r="G29" s="38">
        <v>3.660515510270932</v>
      </c>
      <c r="H29" s="39">
        <v>3.780189729707667</v>
      </c>
      <c r="I29" s="37">
        <v>3.9731568491348597</v>
      </c>
      <c r="J29" s="38">
        <v>3.941928162369014</v>
      </c>
      <c r="K29" s="38">
        <v>3.92644805130216</v>
      </c>
      <c r="L29" s="39">
        <v>4.100998346227067</v>
      </c>
      <c r="M29" s="37"/>
      <c r="N29" s="38"/>
      <c r="O29" s="38"/>
      <c r="P29" s="39">
        <v>4</v>
      </c>
    </row>
    <row r="30" spans="4:16" ht="13.5">
      <c r="D30" s="33" t="s">
        <v>24</v>
      </c>
      <c r="E30" s="40">
        <v>3.4166145293483514</v>
      </c>
      <c r="F30" s="41">
        <v>3.6504934690262423</v>
      </c>
      <c r="G30" s="41">
        <v>3.7369493387266264</v>
      </c>
      <c r="H30" s="42">
        <v>3.842060141232066</v>
      </c>
      <c r="I30" s="40">
        <v>3.724691499013139</v>
      </c>
      <c r="J30" s="41">
        <v>4.051949471013838</v>
      </c>
      <c r="K30" s="41">
        <v>3.8921647063414184</v>
      </c>
      <c r="L30" s="42">
        <v>4.034737346209371</v>
      </c>
      <c r="M30" s="40"/>
      <c r="N30" s="41"/>
      <c r="O30" s="41">
        <v>4.125868881903767</v>
      </c>
      <c r="P30" s="42">
        <v>4</v>
      </c>
    </row>
    <row r="31" spans="3:16" ht="13.5">
      <c r="C31" s="35">
        <v>2015</v>
      </c>
      <c r="D31" s="31" t="s">
        <v>13</v>
      </c>
      <c r="E31" s="43">
        <v>3.52147061977717</v>
      </c>
      <c r="F31" s="44">
        <v>3.601709511143603</v>
      </c>
      <c r="G31" s="44">
        <v>3.752790576533032</v>
      </c>
      <c r="H31" s="45">
        <v>3.851261771839227</v>
      </c>
      <c r="I31" s="43">
        <v>3.6405577127911277</v>
      </c>
      <c r="J31" s="44">
        <v>3.6026984093111203</v>
      </c>
      <c r="K31" s="44">
        <v>3.943880303615107</v>
      </c>
      <c r="L31" s="45">
        <v>4.050889070051522</v>
      </c>
      <c r="M31" s="43"/>
      <c r="N31" s="44"/>
      <c r="O31" s="44"/>
      <c r="P31" s="45"/>
    </row>
    <row r="32" spans="4:16" ht="13.5">
      <c r="D32" s="32" t="s">
        <v>14</v>
      </c>
      <c r="E32" s="37">
        <v>3.423320931784416</v>
      </c>
      <c r="F32" s="38">
        <v>3.5983276787643526</v>
      </c>
      <c r="G32" s="38">
        <v>3.7260726599483682</v>
      </c>
      <c r="H32" s="39">
        <v>3.835153767807928</v>
      </c>
      <c r="I32" s="37">
        <v>4.3318710637779</v>
      </c>
      <c r="J32" s="38">
        <v>3.741759361722569</v>
      </c>
      <c r="K32" s="38">
        <v>3.8723594280288536</v>
      </c>
      <c r="L32" s="39">
        <v>4.049599821971962</v>
      </c>
      <c r="M32" s="37"/>
      <c r="N32" s="38">
        <v>4</v>
      </c>
      <c r="O32" s="38">
        <v>4</v>
      </c>
      <c r="P32" s="39"/>
    </row>
    <row r="33" spans="4:16" ht="13.5">
      <c r="D33" s="32" t="s">
        <v>15</v>
      </c>
      <c r="E33" s="37">
        <v>3.2051340461188533</v>
      </c>
      <c r="F33" s="38">
        <v>3.5285051375924623</v>
      </c>
      <c r="G33" s="38">
        <v>3.646322617016646</v>
      </c>
      <c r="H33" s="39">
        <v>3.794923793949193</v>
      </c>
      <c r="I33" s="37">
        <v>3.6510670281243884</v>
      </c>
      <c r="J33" s="38">
        <v>3.7062405942188326</v>
      </c>
      <c r="K33" s="38">
        <v>3.9564601253678564</v>
      </c>
      <c r="L33" s="39">
        <v>4.1035430998411435</v>
      </c>
      <c r="M33" s="37"/>
      <c r="N33" s="38">
        <v>4.6000000000000005</v>
      </c>
      <c r="O33" s="38"/>
      <c r="P33" s="39"/>
    </row>
    <row r="34" spans="4:16" ht="13.5">
      <c r="D34" s="32" t="s">
        <v>16</v>
      </c>
      <c r="E34" s="37">
        <v>3.1532746133616665</v>
      </c>
      <c r="F34" s="38">
        <v>3.32115892762241</v>
      </c>
      <c r="G34" s="38">
        <v>3.5607617593117378</v>
      </c>
      <c r="H34" s="39">
        <v>3.7376461442145077</v>
      </c>
      <c r="I34" s="37">
        <v>3.8460056773765934</v>
      </c>
      <c r="J34" s="38">
        <v>3.870607741727616</v>
      </c>
      <c r="K34" s="38">
        <v>3.8395628545634333</v>
      </c>
      <c r="L34" s="39">
        <v>3.9687447731248198</v>
      </c>
      <c r="M34" s="37">
        <v>3.4</v>
      </c>
      <c r="N34" s="38"/>
      <c r="O34" s="38"/>
      <c r="P34" s="39"/>
    </row>
    <row r="35" spans="4:16" ht="13.5">
      <c r="D35" s="32" t="s">
        <v>17</v>
      </c>
      <c r="E35" s="37">
        <v>3.2064765927618106</v>
      </c>
      <c r="F35" s="38">
        <v>3.4044960300899634</v>
      </c>
      <c r="G35" s="38">
        <v>3.571024528859118</v>
      </c>
      <c r="H35" s="39">
        <v>3.7324035297492</v>
      </c>
      <c r="I35" s="37">
        <v>3.5111972888039107</v>
      </c>
      <c r="J35" s="38">
        <v>3.6819718516088846</v>
      </c>
      <c r="K35" s="38">
        <v>3.799465640676795</v>
      </c>
      <c r="L35" s="39">
        <v>4.009660174383478</v>
      </c>
      <c r="M35" s="37"/>
      <c r="N35" s="38"/>
      <c r="O35" s="38"/>
      <c r="P35" s="39"/>
    </row>
    <row r="36" spans="4:16" ht="13.5">
      <c r="D36" s="32" t="s">
        <v>18</v>
      </c>
      <c r="E36" s="37">
        <v>3.137959730587969</v>
      </c>
      <c r="F36" s="38">
        <v>3.412386038608224</v>
      </c>
      <c r="G36" s="38">
        <v>3.6504209399872556</v>
      </c>
      <c r="H36" s="39">
        <v>3.7819511613726653</v>
      </c>
      <c r="I36" s="37">
        <v>3.273762512102787</v>
      </c>
      <c r="J36" s="38">
        <v>3.4751910755973805</v>
      </c>
      <c r="K36" s="38">
        <v>3.74679305734806</v>
      </c>
      <c r="L36" s="39">
        <v>3.93708435901625</v>
      </c>
      <c r="M36" s="37">
        <v>4</v>
      </c>
      <c r="N36" s="38">
        <v>4.053880163996042</v>
      </c>
      <c r="O36" s="38">
        <v>3.7</v>
      </c>
      <c r="P36" s="39"/>
    </row>
    <row r="37" spans="4:16" ht="13.5">
      <c r="D37" s="32" t="s">
        <v>19</v>
      </c>
      <c r="E37" s="37">
        <v>3.2266985179268857</v>
      </c>
      <c r="F37" s="38">
        <v>3.5415300440270325</v>
      </c>
      <c r="G37" s="38">
        <v>3.6727229101282006</v>
      </c>
      <c r="H37" s="39">
        <v>3.78127003903004</v>
      </c>
      <c r="I37" s="37">
        <v>3.727711157064279</v>
      </c>
      <c r="J37" s="38">
        <v>3.398244959269802</v>
      </c>
      <c r="K37" s="38">
        <v>3.67686951525686</v>
      </c>
      <c r="L37" s="39">
        <v>3.8754892033022537</v>
      </c>
      <c r="M37" s="37"/>
      <c r="N37" s="38"/>
      <c r="O37" s="38">
        <v>3.8614337650429826</v>
      </c>
      <c r="P37" s="39"/>
    </row>
    <row r="38" spans="4:16" ht="13.5">
      <c r="D38" s="32" t="s">
        <v>20</v>
      </c>
      <c r="E38" s="37">
        <v>3.25774139465132</v>
      </c>
      <c r="F38" s="38">
        <v>3.4540791652065983</v>
      </c>
      <c r="G38" s="38">
        <v>3.6445793807660833</v>
      </c>
      <c r="H38" s="39">
        <v>3.7523958940932336</v>
      </c>
      <c r="I38" s="37">
        <v>3.7960643985869194</v>
      </c>
      <c r="J38" s="38">
        <v>3.4530098316109825</v>
      </c>
      <c r="K38" s="38">
        <v>3.663147954502249</v>
      </c>
      <c r="L38" s="39">
        <v>3.870595736853953</v>
      </c>
      <c r="M38" s="37"/>
      <c r="N38" s="38">
        <v>3.4</v>
      </c>
      <c r="O38" s="38"/>
      <c r="P38" s="39"/>
    </row>
    <row r="39" spans="4:16" ht="13.5">
      <c r="D39" s="32" t="s">
        <v>21</v>
      </c>
      <c r="E39" s="37">
        <v>3.225027631983205</v>
      </c>
      <c r="F39" s="38">
        <v>3.5326568266830938</v>
      </c>
      <c r="G39" s="38">
        <v>3.6716665924950966</v>
      </c>
      <c r="H39" s="39">
        <v>3.7901082860883624</v>
      </c>
      <c r="I39" s="37">
        <v>3.3343908770751836</v>
      </c>
      <c r="J39" s="38">
        <v>3.5268511613072593</v>
      </c>
      <c r="K39" s="38">
        <v>3.6893548001359835</v>
      </c>
      <c r="L39" s="39">
        <v>3.7937902121075053</v>
      </c>
      <c r="M39" s="37"/>
      <c r="N39" s="38"/>
      <c r="O39" s="38"/>
      <c r="P39" s="39"/>
    </row>
    <row r="40" spans="4:16" ht="13.5">
      <c r="D40" s="32" t="s">
        <v>22</v>
      </c>
      <c r="E40" s="37">
        <v>3.2052126673235204</v>
      </c>
      <c r="F40" s="38">
        <v>3.5108516168685204</v>
      </c>
      <c r="G40" s="38">
        <v>3.683543582654551</v>
      </c>
      <c r="H40" s="39">
        <v>3.756135684893466</v>
      </c>
      <c r="I40" s="37">
        <v>3.787043977798069</v>
      </c>
      <c r="J40" s="38">
        <v>3.451871044331088</v>
      </c>
      <c r="K40" s="38">
        <v>3.6751208566575384</v>
      </c>
      <c r="L40" s="39">
        <v>3.913023980539714</v>
      </c>
      <c r="M40" s="37"/>
      <c r="N40" s="38"/>
      <c r="O40" s="38"/>
      <c r="P40" s="39">
        <v>3.8000000000000003</v>
      </c>
    </row>
    <row r="41" spans="4:16" ht="13.5">
      <c r="D41" s="32" t="s">
        <v>23</v>
      </c>
      <c r="E41" s="37">
        <v>3.438541176196649</v>
      </c>
      <c r="F41" s="38">
        <v>3.629373090454542</v>
      </c>
      <c r="G41" s="38">
        <v>3.751666866257225</v>
      </c>
      <c r="H41" s="39">
        <v>3.833884972684278</v>
      </c>
      <c r="I41" s="37">
        <v>3.287659250238223</v>
      </c>
      <c r="J41" s="38">
        <v>3.5556502661691374</v>
      </c>
      <c r="K41" s="38">
        <v>3.739434280937611</v>
      </c>
      <c r="L41" s="39">
        <v>3.90154933982511</v>
      </c>
      <c r="M41" s="37"/>
      <c r="N41" s="38"/>
      <c r="O41" s="38">
        <v>4</v>
      </c>
      <c r="P41" s="39"/>
    </row>
    <row r="42" spans="4:16" ht="13.5">
      <c r="D42" s="33" t="s">
        <v>24</v>
      </c>
      <c r="E42" s="40">
        <v>3.513639613378496</v>
      </c>
      <c r="F42" s="41">
        <v>3.698692628077964</v>
      </c>
      <c r="G42" s="41">
        <v>3.819721556298296</v>
      </c>
      <c r="H42" s="42">
        <v>3.8717778066609077</v>
      </c>
      <c r="I42" s="40">
        <v>3.336013504541388</v>
      </c>
      <c r="J42" s="41">
        <v>3.549448407848148</v>
      </c>
      <c r="K42" s="41">
        <v>3.7844738653531333</v>
      </c>
      <c r="L42" s="42">
        <v>3.9216193352260613</v>
      </c>
      <c r="M42" s="40"/>
      <c r="N42" s="41">
        <v>3.8000000000000003</v>
      </c>
      <c r="O42" s="41">
        <v>3.7</v>
      </c>
      <c r="P42" s="42"/>
    </row>
    <row r="43" spans="3:16" ht="13.5">
      <c r="C43" s="35">
        <v>2016</v>
      </c>
      <c r="D43" s="31" t="s">
        <v>13</v>
      </c>
      <c r="E43" s="43">
        <v>3.7220375098683744</v>
      </c>
      <c r="F43" s="44">
        <v>3.861606956770583</v>
      </c>
      <c r="G43" s="44">
        <v>3.8689494759443077</v>
      </c>
      <c r="H43" s="45">
        <v>3.906587623335597</v>
      </c>
      <c r="I43" s="43">
        <v>3.4861019793481294</v>
      </c>
      <c r="J43" s="44">
        <v>3.629242047620953</v>
      </c>
      <c r="K43" s="44">
        <v>3.766262409292812</v>
      </c>
      <c r="L43" s="45">
        <v>3.9679263958339357</v>
      </c>
      <c r="M43" s="43"/>
      <c r="N43" s="44"/>
      <c r="O43" s="44">
        <v>3.721098221177115</v>
      </c>
      <c r="P43" s="45">
        <v>3.8000000000000003</v>
      </c>
    </row>
    <row r="44" spans="4:16" ht="13.5">
      <c r="D44" s="32" t="s">
        <v>14</v>
      </c>
      <c r="E44" s="37">
        <v>3.624996429798589</v>
      </c>
      <c r="F44" s="38">
        <v>3.7769975701562832</v>
      </c>
      <c r="G44" s="38">
        <v>3.8608740128406818</v>
      </c>
      <c r="H44" s="39">
        <v>3.8875010854090912</v>
      </c>
      <c r="I44" s="37">
        <v>3.500486869215629</v>
      </c>
      <c r="J44" s="38">
        <v>3.581065238859081</v>
      </c>
      <c r="K44" s="38">
        <v>3.821778100912105</v>
      </c>
      <c r="L44" s="39">
        <v>4.059502030492837</v>
      </c>
      <c r="M44" s="37"/>
      <c r="N44" s="38">
        <v>3.4</v>
      </c>
      <c r="O44" s="38">
        <v>3.7000000000000006</v>
      </c>
      <c r="P44" s="39">
        <v>3.8000000000000003</v>
      </c>
    </row>
    <row r="45" spans="4:16" ht="13.5">
      <c r="D45" s="32" t="s">
        <v>15</v>
      </c>
      <c r="E45" s="37">
        <v>3.5000699959096733</v>
      </c>
      <c r="F45" s="38">
        <v>3.6547554404508555</v>
      </c>
      <c r="G45" s="38">
        <v>3.822345165531071</v>
      </c>
      <c r="H45" s="39">
        <v>3.8814590300276595</v>
      </c>
      <c r="I45" s="37">
        <v>3.8952455883120254</v>
      </c>
      <c r="J45" s="38">
        <v>3.6735328654730313</v>
      </c>
      <c r="K45" s="38">
        <v>3.861936095308591</v>
      </c>
      <c r="L45" s="39">
        <v>4.039166265736937</v>
      </c>
      <c r="M45" s="37"/>
      <c r="N45" s="38"/>
      <c r="O45" s="38">
        <v>3.708513599793524</v>
      </c>
      <c r="P45" s="39"/>
    </row>
    <row r="46" spans="4:16" ht="13.5">
      <c r="D46" s="32" t="s">
        <v>16</v>
      </c>
      <c r="E46" s="37">
        <v>3.371414607320617</v>
      </c>
      <c r="F46" s="38">
        <v>3.6995985362696278</v>
      </c>
      <c r="G46" s="38">
        <v>3.7925913834251355</v>
      </c>
      <c r="H46" s="39">
        <v>3.8860369362503335</v>
      </c>
      <c r="I46" s="37">
        <v>3.487092851816824</v>
      </c>
      <c r="J46" s="38">
        <v>3.7413389856986066</v>
      </c>
      <c r="K46" s="38">
        <v>3.8933117937537034</v>
      </c>
      <c r="L46" s="39">
        <v>4.135356740972994</v>
      </c>
      <c r="M46" s="37"/>
      <c r="N46" s="38"/>
      <c r="O46" s="38">
        <v>3.67131415862272</v>
      </c>
      <c r="P46" s="39"/>
    </row>
    <row r="47" spans="4:16" ht="13.5">
      <c r="D47" s="32" t="s">
        <v>17</v>
      </c>
      <c r="E47" s="37">
        <v>3.4162735341745605</v>
      </c>
      <c r="F47" s="38">
        <v>3.664764503262982</v>
      </c>
      <c r="G47" s="38">
        <v>3.7681354005010954</v>
      </c>
      <c r="H47" s="39">
        <v>3.9277014610395486</v>
      </c>
      <c r="I47" s="37">
        <v>3.794524186476722</v>
      </c>
      <c r="J47" s="38">
        <v>3.5766912927278915</v>
      </c>
      <c r="K47" s="38">
        <v>3.8074861346504627</v>
      </c>
      <c r="L47" s="39">
        <v>4.076481132521178</v>
      </c>
      <c r="M47" s="37"/>
      <c r="N47" s="38"/>
      <c r="O47" s="38">
        <v>3.6359392961678103</v>
      </c>
      <c r="P47" s="39"/>
    </row>
    <row r="48" spans="4:16" ht="13.5">
      <c r="D48" s="32" t="s">
        <v>18</v>
      </c>
      <c r="E48" s="37">
        <v>3.4362665628767353</v>
      </c>
      <c r="F48" s="38">
        <v>3.5710084313636226</v>
      </c>
      <c r="G48" s="38">
        <v>3.7114622216392266</v>
      </c>
      <c r="H48" s="39">
        <v>3.8970225209229197</v>
      </c>
      <c r="I48" s="37">
        <v>3.729577418796785</v>
      </c>
      <c r="J48" s="38">
        <v>3.7361218389319344</v>
      </c>
      <c r="K48" s="38">
        <v>3.801827251271295</v>
      </c>
      <c r="L48" s="39">
        <v>3.9180990030734786</v>
      </c>
      <c r="M48" s="37"/>
      <c r="N48" s="38"/>
      <c r="O48" s="38"/>
      <c r="P48" s="39">
        <v>3.8000000000000003</v>
      </c>
    </row>
    <row r="49" spans="4:16" ht="13.5">
      <c r="D49" s="32" t="s">
        <v>19</v>
      </c>
      <c r="E49" s="37">
        <v>3.253204623001524</v>
      </c>
      <c r="F49" s="38">
        <v>3.544362276088637</v>
      </c>
      <c r="G49" s="38">
        <v>3.6905139533509987</v>
      </c>
      <c r="H49" s="39">
        <v>3.8837326138260377</v>
      </c>
      <c r="I49" s="37">
        <v>3.377645688648408</v>
      </c>
      <c r="J49" s="38">
        <v>3.291652617732623</v>
      </c>
      <c r="K49" s="38">
        <v>3.7231553374762596</v>
      </c>
      <c r="L49" s="39">
        <v>3.9141722221447464</v>
      </c>
      <c r="M49" s="37"/>
      <c r="N49" s="38"/>
      <c r="O49" s="38"/>
      <c r="P49" s="39"/>
    </row>
    <row r="50" spans="4:16" ht="13.5">
      <c r="D50" s="32" t="s">
        <v>20</v>
      </c>
      <c r="E50" s="37">
        <v>3.3461552167933757</v>
      </c>
      <c r="F50" s="38">
        <v>3.5915064514997</v>
      </c>
      <c r="G50" s="38">
        <v>3.696329486098695</v>
      </c>
      <c r="H50" s="39">
        <v>3.893275457036152</v>
      </c>
      <c r="I50" s="37">
        <v>3.079371837772489</v>
      </c>
      <c r="J50" s="38">
        <v>3.525295230892296</v>
      </c>
      <c r="K50" s="38">
        <v>3.672728495300398</v>
      </c>
      <c r="L50" s="39">
        <v>3.8653641041324462</v>
      </c>
      <c r="M50" s="37"/>
      <c r="N50" s="38">
        <v>3.1</v>
      </c>
      <c r="O50" s="38">
        <v>3.2</v>
      </c>
      <c r="P50" s="39"/>
    </row>
    <row r="51" spans="4:16" ht="13.5">
      <c r="D51" s="32" t="s">
        <v>21</v>
      </c>
      <c r="E51" s="37">
        <v>3.3178310102086273</v>
      </c>
      <c r="F51" s="38">
        <v>3.527374598945213</v>
      </c>
      <c r="G51" s="38">
        <v>3.6066187715966715</v>
      </c>
      <c r="H51" s="39">
        <v>3.8525627418739457</v>
      </c>
      <c r="I51" s="37">
        <v>3.8059421643886786</v>
      </c>
      <c r="J51" s="38">
        <v>3.609240870487041</v>
      </c>
      <c r="K51" s="38">
        <v>3.6304687735768053</v>
      </c>
      <c r="L51" s="39">
        <v>3.876706908239165</v>
      </c>
      <c r="M51" s="37"/>
      <c r="N51" s="38"/>
      <c r="O51" s="38">
        <v>3.2</v>
      </c>
      <c r="P51" s="39"/>
    </row>
    <row r="52" spans="4:16" ht="13.5">
      <c r="D52" s="32" t="s">
        <v>22</v>
      </c>
      <c r="E52" s="37">
        <v>3.2488170328876564</v>
      </c>
      <c r="F52" s="38">
        <v>3.362742650783303</v>
      </c>
      <c r="G52" s="38">
        <v>3.476831498354797</v>
      </c>
      <c r="H52" s="39">
        <v>3.741155922052016</v>
      </c>
      <c r="I52" s="37">
        <v>4.01240027119786</v>
      </c>
      <c r="J52" s="38">
        <v>3.500373879177716</v>
      </c>
      <c r="K52" s="38">
        <v>3.658687104904724</v>
      </c>
      <c r="L52" s="39">
        <v>3.804001341103906</v>
      </c>
      <c r="M52" s="37"/>
      <c r="N52" s="38"/>
      <c r="O52" s="38"/>
      <c r="P52" s="39">
        <v>4.46</v>
      </c>
    </row>
    <row r="53" spans="4:16" ht="13.5">
      <c r="D53" s="32" t="s">
        <v>23</v>
      </c>
      <c r="E53" s="37">
        <v>3.0531368475888097</v>
      </c>
      <c r="F53" s="38">
        <v>3.250698479298982</v>
      </c>
      <c r="G53" s="38">
        <v>3.444674413426134</v>
      </c>
      <c r="H53" s="39">
        <v>3.7195740320106867</v>
      </c>
      <c r="I53" s="37">
        <v>3.4595663045394494</v>
      </c>
      <c r="J53" s="38">
        <v>3.400308475600055</v>
      </c>
      <c r="K53" s="38">
        <v>3.484152738142021</v>
      </c>
      <c r="L53" s="39">
        <v>3.660229459857934</v>
      </c>
      <c r="M53" s="37"/>
      <c r="N53" s="38"/>
      <c r="O53" s="38">
        <v>3.4</v>
      </c>
      <c r="P53" s="39"/>
    </row>
    <row r="54" spans="4:16" ht="13.5">
      <c r="D54" s="33" t="s">
        <v>24</v>
      </c>
      <c r="E54" s="40">
        <v>3.379137440769989</v>
      </c>
      <c r="F54" s="41">
        <v>3.439855540800057</v>
      </c>
      <c r="G54" s="41">
        <v>3.514810331640022</v>
      </c>
      <c r="H54" s="42">
        <v>3.825220488754313</v>
      </c>
      <c r="I54" s="40">
        <v>3.2116309743717064</v>
      </c>
      <c r="J54" s="41">
        <v>3.357615797510294</v>
      </c>
      <c r="K54" s="41">
        <v>3.474517904037718</v>
      </c>
      <c r="L54" s="42">
        <v>3.7129161210659754</v>
      </c>
      <c r="M54" s="40"/>
      <c r="N54" s="41"/>
      <c r="O54" s="41"/>
      <c r="P54" s="42"/>
    </row>
    <row r="55" spans="3:16" ht="13.5">
      <c r="C55" s="35">
        <v>2017</v>
      </c>
      <c r="D55" s="31" t="s">
        <v>13</v>
      </c>
      <c r="E55" s="43">
        <v>3.260798585010572</v>
      </c>
      <c r="F55" s="44">
        <v>3.4811588146929826</v>
      </c>
      <c r="G55" s="44">
        <v>3.548773623172434</v>
      </c>
      <c r="H55" s="45">
        <v>3.8186026850385617</v>
      </c>
      <c r="I55" s="43">
        <v>3.9144867494092273</v>
      </c>
      <c r="J55" s="44">
        <v>3.395496895428408</v>
      </c>
      <c r="K55" s="44">
        <v>3.447331803290349</v>
      </c>
      <c r="L55" s="45">
        <v>3.7411958272802286</v>
      </c>
      <c r="M55" s="43"/>
      <c r="N55" s="44"/>
      <c r="O55" s="44">
        <v>2.7</v>
      </c>
      <c r="P55" s="45"/>
    </row>
    <row r="56" spans="4:16" ht="13.5">
      <c r="D56" s="32" t="s">
        <v>14</v>
      </c>
      <c r="E56" s="37">
        <v>3.1224783441495068</v>
      </c>
      <c r="F56" s="38">
        <v>3.365387005674995</v>
      </c>
      <c r="G56" s="38">
        <v>3.466811088754532</v>
      </c>
      <c r="H56" s="39">
        <v>3.7558721209001344</v>
      </c>
      <c r="I56" s="37">
        <v>4.034212581761227</v>
      </c>
      <c r="J56" s="38">
        <v>3.197537811011293</v>
      </c>
      <c r="K56" s="38">
        <v>3.468493624861994</v>
      </c>
      <c r="L56" s="39">
        <v>3.8007167521631264</v>
      </c>
      <c r="M56" s="37"/>
      <c r="N56" s="38"/>
      <c r="O56" s="38"/>
      <c r="P56" s="39"/>
    </row>
    <row r="57" spans="4:16" ht="13.5">
      <c r="D57" s="32" t="s">
        <v>15</v>
      </c>
      <c r="E57" s="37">
        <v>3.222120089258062</v>
      </c>
      <c r="F57" s="38">
        <v>3.2836790071203987</v>
      </c>
      <c r="G57" s="38">
        <v>3.3861284783472554</v>
      </c>
      <c r="H57" s="39">
        <v>3.699883343901676</v>
      </c>
      <c r="I57" s="37">
        <v>3.7548391447401634</v>
      </c>
      <c r="J57" s="38">
        <v>3.201130313114387</v>
      </c>
      <c r="K57" s="38">
        <v>3.4879865171568554</v>
      </c>
      <c r="L57" s="39">
        <v>3.719287952906894</v>
      </c>
      <c r="M57" s="37"/>
      <c r="N57" s="38"/>
      <c r="O57" s="38"/>
      <c r="P57" s="39"/>
    </row>
    <row r="58" spans="4:16" ht="13.5">
      <c r="D58" s="32" t="s">
        <v>16</v>
      </c>
      <c r="E58" s="37">
        <v>3.018344522131675</v>
      </c>
      <c r="F58" s="38">
        <v>3.2585702013544116</v>
      </c>
      <c r="G58" s="38">
        <v>3.3473065482744975</v>
      </c>
      <c r="H58" s="39">
        <v>3.662286324528858</v>
      </c>
      <c r="I58" s="37">
        <v>3.4550730513253027</v>
      </c>
      <c r="J58" s="38">
        <v>3.1756968391352496</v>
      </c>
      <c r="K58" s="38">
        <v>3.3333505682948084</v>
      </c>
      <c r="L58" s="39">
        <v>3.6472596229335807</v>
      </c>
      <c r="M58" s="37"/>
      <c r="N58" s="38"/>
      <c r="O58" s="38"/>
      <c r="P58" s="39"/>
    </row>
    <row r="59" spans="4:16" ht="13.5">
      <c r="D59" s="32" t="s">
        <v>17</v>
      </c>
      <c r="E59" s="37">
        <v>2.8775343421119595</v>
      </c>
      <c r="F59" s="38">
        <v>3.088828165073412</v>
      </c>
      <c r="G59" s="38">
        <v>3.2774126919604805</v>
      </c>
      <c r="H59" s="39">
        <v>3.634287252700763</v>
      </c>
      <c r="I59" s="37">
        <v>2.7147113241442886</v>
      </c>
      <c r="J59" s="38">
        <v>3.037738800643545</v>
      </c>
      <c r="K59" s="38">
        <v>3.309803407629986</v>
      </c>
      <c r="L59" s="39">
        <v>3.607986612471273</v>
      </c>
      <c r="M59" s="37"/>
      <c r="N59" s="38"/>
      <c r="O59" s="38"/>
      <c r="P59" s="39"/>
    </row>
    <row r="60" spans="4:16" ht="13.5">
      <c r="D60" s="32" t="s">
        <v>18</v>
      </c>
      <c r="E60" s="37">
        <v>2.9021863460604784</v>
      </c>
      <c r="F60" s="38">
        <v>3.0638695135988865</v>
      </c>
      <c r="G60" s="38">
        <v>3.2143942446127083</v>
      </c>
      <c r="H60" s="39">
        <v>3.555141882988957</v>
      </c>
      <c r="I60" s="37">
        <v>3.1381205990694</v>
      </c>
      <c r="J60" s="38">
        <v>2.9274342337645933</v>
      </c>
      <c r="K60" s="38">
        <v>3.195641754068182</v>
      </c>
      <c r="L60" s="39">
        <v>3.506602832002155</v>
      </c>
      <c r="M60" s="37"/>
      <c r="N60" s="38"/>
      <c r="O60" s="38"/>
      <c r="P60" s="39"/>
    </row>
    <row r="61" spans="4:16" ht="13.5">
      <c r="D61" s="32" t="s">
        <v>19</v>
      </c>
      <c r="E61" s="37">
        <v>2.726085193100434</v>
      </c>
      <c r="F61" s="38">
        <v>3.009864650015654</v>
      </c>
      <c r="G61" s="38">
        <v>3.141873454231168</v>
      </c>
      <c r="H61" s="39">
        <v>3.4414978020386475</v>
      </c>
      <c r="I61" s="37">
        <v>2.8812294779982768</v>
      </c>
      <c r="J61" s="38">
        <v>2.920245439424409</v>
      </c>
      <c r="K61" s="38">
        <v>3.1608058471307516</v>
      </c>
      <c r="L61" s="39">
        <v>3.494834510210576</v>
      </c>
      <c r="M61" s="37"/>
      <c r="N61" s="38"/>
      <c r="O61" s="38"/>
      <c r="P61" s="39"/>
    </row>
    <row r="62" spans="4:16" ht="13.5">
      <c r="D62" s="32" t="s">
        <v>20</v>
      </c>
      <c r="E62" s="37">
        <v>2.8134871911156383</v>
      </c>
      <c r="F62" s="38">
        <v>2.950623178041125</v>
      </c>
      <c r="G62" s="38">
        <v>3.1247338365966573</v>
      </c>
      <c r="H62" s="39">
        <v>3.4327965475216358</v>
      </c>
      <c r="I62" s="37">
        <v>2.759290897467341</v>
      </c>
      <c r="J62" s="38">
        <v>3.008435879922412</v>
      </c>
      <c r="K62" s="38">
        <v>3.188716670545878</v>
      </c>
      <c r="L62" s="39">
        <v>3.459246678185418</v>
      </c>
      <c r="M62" s="37"/>
      <c r="N62" s="38"/>
      <c r="O62" s="38"/>
      <c r="P62" s="39"/>
    </row>
    <row r="63" spans="4:16" ht="13.5">
      <c r="D63" s="32" t="s">
        <v>21</v>
      </c>
      <c r="E63" s="37">
        <v>2.7240472759479086</v>
      </c>
      <c r="F63" s="38">
        <v>2.942468632890695</v>
      </c>
      <c r="G63" s="38">
        <v>3.1162546588495204</v>
      </c>
      <c r="H63" s="39">
        <v>3.4477837302102916</v>
      </c>
      <c r="I63" s="37">
        <v>2.8227909000830733</v>
      </c>
      <c r="J63" s="38">
        <v>2.845629248475248</v>
      </c>
      <c r="K63" s="38">
        <v>3.220714998580749</v>
      </c>
      <c r="L63" s="39">
        <v>3.4371991677791756</v>
      </c>
      <c r="M63" s="37"/>
      <c r="N63" s="38"/>
      <c r="O63" s="38">
        <v>3.4875714708802925</v>
      </c>
      <c r="P63" s="39">
        <v>3.9</v>
      </c>
    </row>
    <row r="64" spans="4:16" ht="13.5">
      <c r="D64" s="32" t="s">
        <v>22</v>
      </c>
      <c r="E64" s="37">
        <v>2.790724788987574</v>
      </c>
      <c r="F64" s="38">
        <v>2.9951751411725778</v>
      </c>
      <c r="G64" s="38">
        <v>3.1699498946045197</v>
      </c>
      <c r="H64" s="39">
        <v>3.5177955354310693</v>
      </c>
      <c r="I64" s="37">
        <v>2.820863632498305</v>
      </c>
      <c r="J64" s="38">
        <v>3.0018205869579955</v>
      </c>
      <c r="K64" s="38">
        <v>3.310237900676904</v>
      </c>
      <c r="L64" s="39">
        <v>3.5471624571685165</v>
      </c>
      <c r="M64" s="37"/>
      <c r="N64" s="38"/>
      <c r="O64" s="38"/>
      <c r="P64" s="39"/>
    </row>
    <row r="65" spans="4:16" ht="13.5">
      <c r="D65" s="32" t="s">
        <v>23</v>
      </c>
      <c r="E65" s="37">
        <v>2.8719220048276237</v>
      </c>
      <c r="F65" s="38">
        <v>3.0473765434113504</v>
      </c>
      <c r="G65" s="38">
        <v>3.294422665340175</v>
      </c>
      <c r="H65" s="39">
        <v>3.5826929962407648</v>
      </c>
      <c r="I65" s="37">
        <v>2.8820967418040047</v>
      </c>
      <c r="J65" s="38">
        <v>3.0368051485832503</v>
      </c>
      <c r="K65" s="38">
        <v>3.365879112497174</v>
      </c>
      <c r="L65" s="39">
        <v>3.6644421336411477</v>
      </c>
      <c r="M65" s="37"/>
      <c r="N65" s="38">
        <v>3.6</v>
      </c>
      <c r="O65" s="38">
        <v>3.89</v>
      </c>
      <c r="P65" s="39">
        <v>3.85</v>
      </c>
    </row>
    <row r="66" spans="4:16" ht="13.5">
      <c r="D66" s="32" t="s">
        <v>24</v>
      </c>
      <c r="E66" s="37">
        <v>2.9945203570408516</v>
      </c>
      <c r="F66" s="38">
        <v>3.1836594646593213</v>
      </c>
      <c r="G66" s="38">
        <v>3.408960283774175</v>
      </c>
      <c r="H66" s="39">
        <v>3.7090515149331216</v>
      </c>
      <c r="I66" s="37">
        <v>2.8457694798605044</v>
      </c>
      <c r="J66" s="38">
        <v>3.09291125253319</v>
      </c>
      <c r="K66" s="38">
        <v>3.4688697164795523</v>
      </c>
      <c r="L66" s="39">
        <v>3.77633004720182</v>
      </c>
      <c r="M66" s="37"/>
      <c r="N66" s="38"/>
      <c r="O66" s="38"/>
      <c r="P66" s="39"/>
    </row>
    <row r="67" spans="3:16" ht="13.5">
      <c r="C67" s="35">
        <v>2018</v>
      </c>
      <c r="D67" s="31" t="s">
        <v>13</v>
      </c>
      <c r="E67" s="43">
        <v>3.115981165268559</v>
      </c>
      <c r="F67" s="44">
        <v>3.2695469232296235</v>
      </c>
      <c r="G67" s="44">
        <v>3.4388532624941868</v>
      </c>
      <c r="H67" s="45">
        <v>3.752274746492105</v>
      </c>
      <c r="I67" s="43">
        <v>2.948632251367308</v>
      </c>
      <c r="J67" s="44">
        <v>3.123839248457597</v>
      </c>
      <c r="K67" s="44">
        <v>3.5417684692238485</v>
      </c>
      <c r="L67" s="45">
        <v>3.771096861813894</v>
      </c>
      <c r="M67" s="43"/>
      <c r="N67" s="44"/>
      <c r="O67" s="44"/>
      <c r="P67" s="45"/>
    </row>
    <row r="68" spans="4:18" ht="13.5">
      <c r="D68" s="32" t="s">
        <v>14</v>
      </c>
      <c r="E68" s="37">
        <v>3.0565224700956035</v>
      </c>
      <c r="F68" s="38">
        <v>3.2525392065984815</v>
      </c>
      <c r="G68" s="38">
        <v>3.4747740148622035</v>
      </c>
      <c r="H68" s="39">
        <v>3.736657143643085</v>
      </c>
      <c r="I68" s="37">
        <v>3.1468333244661273</v>
      </c>
      <c r="J68" s="38">
        <v>3.259679683457621</v>
      </c>
      <c r="K68" s="38">
        <v>3.528885871647347</v>
      </c>
      <c r="L68" s="39">
        <v>3.8267802317522763</v>
      </c>
      <c r="M68" s="37"/>
      <c r="N68" s="38"/>
      <c r="O68" s="38"/>
      <c r="P68" s="39"/>
      <c r="Q68" s="49"/>
      <c r="R68" s="49"/>
    </row>
    <row r="69" spans="4:18" ht="13.5">
      <c r="D69" s="32" t="s">
        <v>15</v>
      </c>
      <c r="E69" s="37">
        <v>3.1270084323432314</v>
      </c>
      <c r="F69" s="38">
        <v>3.204936349702379</v>
      </c>
      <c r="G69" s="38">
        <v>3.438653592422467</v>
      </c>
      <c r="H69" s="39">
        <v>3.723282734490198</v>
      </c>
      <c r="I69" s="37">
        <v>3.1753247646467977</v>
      </c>
      <c r="J69" s="38">
        <v>3.233801453721477</v>
      </c>
      <c r="K69" s="38">
        <v>3.6513248111736742</v>
      </c>
      <c r="L69" s="39">
        <v>3.870280867793031</v>
      </c>
      <c r="M69" s="37"/>
      <c r="N69" s="38"/>
      <c r="O69" s="38"/>
      <c r="P69" s="39"/>
      <c r="Q69" s="49"/>
      <c r="R69" s="49"/>
    </row>
    <row r="70" spans="4:18" ht="13.5">
      <c r="D70" s="32" t="s">
        <v>16</v>
      </c>
      <c r="E70" s="37">
        <v>3.0121539958204324</v>
      </c>
      <c r="F70" s="38">
        <v>3.236619071567977</v>
      </c>
      <c r="G70" s="38">
        <v>3.406728906189331</v>
      </c>
      <c r="H70" s="39">
        <v>3.6382216706574377</v>
      </c>
      <c r="I70" s="37">
        <v>3.1356419861320943</v>
      </c>
      <c r="J70" s="38">
        <v>3.266467567074252</v>
      </c>
      <c r="K70" s="38">
        <v>3.560937221448886</v>
      </c>
      <c r="L70" s="39">
        <v>3.84509424465699</v>
      </c>
      <c r="M70" s="37"/>
      <c r="N70" s="38"/>
      <c r="O70" s="38"/>
      <c r="P70" s="39"/>
      <c r="Q70" s="49"/>
      <c r="R70" s="49"/>
    </row>
    <row r="71" spans="4:18" ht="13.5">
      <c r="D71" s="32" t="s">
        <v>17</v>
      </c>
      <c r="E71" s="37">
        <v>2.8985236334325823</v>
      </c>
      <c r="F71" s="38">
        <v>3.1309746894523243</v>
      </c>
      <c r="G71" s="38">
        <v>3.3654575193292797</v>
      </c>
      <c r="H71" s="39">
        <v>3.630545986947268</v>
      </c>
      <c r="I71" s="37">
        <v>3.2668877685491378</v>
      </c>
      <c r="J71" s="38">
        <v>3.2680913686069215</v>
      </c>
      <c r="K71" s="38">
        <v>3.469812077935818</v>
      </c>
      <c r="L71" s="39">
        <v>3.725455101175135</v>
      </c>
      <c r="M71" s="37"/>
      <c r="N71" s="38"/>
      <c r="O71" s="38"/>
      <c r="P71" s="39"/>
      <c r="Q71" s="49"/>
      <c r="R71" s="49"/>
    </row>
    <row r="72" spans="4:18" ht="13.5">
      <c r="D72" s="32" t="s">
        <v>18</v>
      </c>
      <c r="E72" s="37">
        <v>2.986019094616376</v>
      </c>
      <c r="F72" s="38">
        <v>3.1160084181724397</v>
      </c>
      <c r="G72" s="38">
        <v>3.317483206261094</v>
      </c>
      <c r="H72" s="39">
        <v>3.5009815359564156</v>
      </c>
      <c r="I72" s="37">
        <v>4.140815555971037</v>
      </c>
      <c r="J72" s="38">
        <v>3.1948040038243226</v>
      </c>
      <c r="K72" s="38">
        <v>3.388267802858598</v>
      </c>
      <c r="L72" s="39">
        <v>3.664694498030256</v>
      </c>
      <c r="M72" s="37"/>
      <c r="N72" s="38"/>
      <c r="O72" s="38"/>
      <c r="P72" s="39"/>
      <c r="Q72" s="49"/>
      <c r="R72" s="49"/>
    </row>
    <row r="73" spans="4:18" ht="13.5">
      <c r="D73" s="32" t="s">
        <v>19</v>
      </c>
      <c r="E73" s="37">
        <v>2.8718186747428356</v>
      </c>
      <c r="F73" s="38">
        <v>3.079098605897392</v>
      </c>
      <c r="G73" s="38">
        <v>3.291368501370935</v>
      </c>
      <c r="H73" s="39">
        <v>3.465039450446329</v>
      </c>
      <c r="I73" s="37">
        <v>2.7928446121342305</v>
      </c>
      <c r="J73" s="38">
        <v>2.995925959876026</v>
      </c>
      <c r="K73" s="38">
        <v>3.3934077846585073</v>
      </c>
      <c r="L73" s="39">
        <v>3.590963294988068</v>
      </c>
      <c r="M73" s="37"/>
      <c r="N73" s="38"/>
      <c r="O73" s="38"/>
      <c r="P73" s="39"/>
      <c r="Q73" s="49"/>
      <c r="R73" s="49"/>
    </row>
    <row r="77" spans="2:16" ht="13.5">
      <c r="B77" s="35" t="s">
        <v>71</v>
      </c>
      <c r="C77" s="35">
        <v>2013</v>
      </c>
      <c r="D77" s="31" t="s">
        <v>13</v>
      </c>
      <c r="E77" s="95">
        <v>4521.03593</v>
      </c>
      <c r="F77" s="94">
        <v>15330.863881</v>
      </c>
      <c r="G77" s="94">
        <v>150484.566344</v>
      </c>
      <c r="H77" s="96">
        <v>155088.164113</v>
      </c>
      <c r="I77" s="95">
        <v>588.19166</v>
      </c>
      <c r="J77" s="94">
        <v>444.839335</v>
      </c>
      <c r="K77" s="94">
        <v>7527.997813</v>
      </c>
      <c r="L77" s="96">
        <v>4093.802765</v>
      </c>
      <c r="M77" s="5" t="s">
        <v>28</v>
      </c>
      <c r="N77" s="8" t="s">
        <v>28</v>
      </c>
      <c r="O77" s="8">
        <v>89.294667</v>
      </c>
      <c r="P77" s="22">
        <v>180.667191</v>
      </c>
    </row>
    <row r="78" spans="4:16" ht="13.5">
      <c r="D78" s="32" t="s">
        <v>14</v>
      </c>
      <c r="E78" s="98">
        <v>6389.222285</v>
      </c>
      <c r="F78" s="97">
        <v>13246.244299</v>
      </c>
      <c r="G78" s="97">
        <v>154450.052189</v>
      </c>
      <c r="H78" s="99">
        <v>156280.420573</v>
      </c>
      <c r="I78" s="98">
        <v>343.606172</v>
      </c>
      <c r="J78" s="97">
        <v>1107.835938</v>
      </c>
      <c r="K78" s="97">
        <v>5073.81847</v>
      </c>
      <c r="L78" s="99">
        <v>2948.335682</v>
      </c>
      <c r="M78" s="3" t="s">
        <v>28</v>
      </c>
      <c r="N78" s="7" t="s">
        <v>28</v>
      </c>
      <c r="O78" s="7">
        <v>46.386089</v>
      </c>
      <c r="P78" s="20">
        <v>97.431251</v>
      </c>
    </row>
    <row r="79" spans="4:16" ht="13.5">
      <c r="D79" s="32" t="s">
        <v>15</v>
      </c>
      <c r="E79" s="98">
        <v>5913.35783</v>
      </c>
      <c r="F79" s="97">
        <v>19881.019996</v>
      </c>
      <c r="G79" s="97">
        <v>158376.857015</v>
      </c>
      <c r="H79" s="99">
        <v>168144.518033</v>
      </c>
      <c r="I79" s="98">
        <v>257.321476</v>
      </c>
      <c r="J79" s="97">
        <v>987.900933</v>
      </c>
      <c r="K79" s="97">
        <v>4712.582845</v>
      </c>
      <c r="L79" s="99">
        <v>4693.047361</v>
      </c>
      <c r="M79" s="3" t="s">
        <v>28</v>
      </c>
      <c r="N79" s="7" t="s">
        <v>28</v>
      </c>
      <c r="O79" s="7">
        <v>172.584198</v>
      </c>
      <c r="P79" s="20">
        <v>54.684634</v>
      </c>
    </row>
    <row r="80" spans="4:16" ht="13.5">
      <c r="D80" s="32" t="s">
        <v>16</v>
      </c>
      <c r="E80" s="98">
        <v>7716.804522</v>
      </c>
      <c r="F80" s="97">
        <v>20342.478834</v>
      </c>
      <c r="G80" s="97">
        <v>161211.729751</v>
      </c>
      <c r="H80" s="99">
        <v>168089.185335</v>
      </c>
      <c r="I80" s="98">
        <v>523.98578</v>
      </c>
      <c r="J80" s="97">
        <v>881.99534</v>
      </c>
      <c r="K80" s="97">
        <v>6443.604556</v>
      </c>
      <c r="L80" s="99">
        <v>4810.265639</v>
      </c>
      <c r="M80" s="3" t="s">
        <v>28</v>
      </c>
      <c r="N80" s="7" t="s">
        <v>28</v>
      </c>
      <c r="O80" s="7">
        <v>153.937731</v>
      </c>
      <c r="P80" s="20">
        <v>114.659221</v>
      </c>
    </row>
    <row r="81" spans="4:16" ht="13.5">
      <c r="D81" s="32" t="s">
        <v>17</v>
      </c>
      <c r="E81" s="98">
        <v>6720.44208</v>
      </c>
      <c r="F81" s="97">
        <v>17682.95062</v>
      </c>
      <c r="G81" s="97">
        <v>157704.090299</v>
      </c>
      <c r="H81" s="99">
        <v>167542.163862</v>
      </c>
      <c r="I81" s="98">
        <v>425.726289</v>
      </c>
      <c r="J81" s="97">
        <v>1119.169264</v>
      </c>
      <c r="K81" s="97">
        <v>7930.549431</v>
      </c>
      <c r="L81" s="99">
        <v>5395.635566</v>
      </c>
      <c r="M81" s="3" t="s">
        <v>28</v>
      </c>
      <c r="N81" s="7">
        <v>75.061911</v>
      </c>
      <c r="O81" s="7">
        <v>188.595814</v>
      </c>
      <c r="P81" s="20">
        <v>371.589351</v>
      </c>
    </row>
    <row r="82" spans="4:16" ht="13.5">
      <c r="D82" s="32" t="s">
        <v>18</v>
      </c>
      <c r="E82" s="98">
        <v>6266.244444</v>
      </c>
      <c r="F82" s="97">
        <v>18545.864402</v>
      </c>
      <c r="G82" s="97">
        <v>172982.659492</v>
      </c>
      <c r="H82" s="99">
        <v>180399.05198</v>
      </c>
      <c r="I82" s="98">
        <v>196.127167</v>
      </c>
      <c r="J82" s="97">
        <v>853.339914</v>
      </c>
      <c r="K82" s="97">
        <v>6239.102521</v>
      </c>
      <c r="L82" s="99">
        <v>6009.243714</v>
      </c>
      <c r="M82" s="3" t="s">
        <v>28</v>
      </c>
      <c r="N82" s="7">
        <v>67.900493</v>
      </c>
      <c r="O82" s="7">
        <v>21.346265</v>
      </c>
      <c r="P82" s="20" t="s">
        <v>28</v>
      </c>
    </row>
    <row r="83" spans="4:16" ht="13.5">
      <c r="D83" s="32" t="s">
        <v>19</v>
      </c>
      <c r="E83" s="98">
        <v>7824.34688</v>
      </c>
      <c r="F83" s="97">
        <v>20527.581245</v>
      </c>
      <c r="G83" s="97">
        <v>173168.029014</v>
      </c>
      <c r="H83" s="99">
        <v>176696.459226</v>
      </c>
      <c r="I83" s="98">
        <v>381.504066</v>
      </c>
      <c r="J83" s="97">
        <v>746.160808</v>
      </c>
      <c r="K83" s="97">
        <v>5247.652454</v>
      </c>
      <c r="L83" s="99">
        <v>4238.732914</v>
      </c>
      <c r="M83" s="3">
        <v>45.796625</v>
      </c>
      <c r="N83" s="7" t="s">
        <v>28</v>
      </c>
      <c r="O83" s="7">
        <v>241.611833</v>
      </c>
      <c r="P83" s="20">
        <v>484.277224</v>
      </c>
    </row>
    <row r="84" spans="4:16" ht="13.5">
      <c r="D84" s="32" t="s">
        <v>20</v>
      </c>
      <c r="E84" s="98">
        <v>7699.7533</v>
      </c>
      <c r="F84" s="97">
        <v>20064.667463</v>
      </c>
      <c r="G84" s="97">
        <v>171504.444214</v>
      </c>
      <c r="H84" s="99">
        <v>167103.501478</v>
      </c>
      <c r="I84" s="98">
        <v>308.700748</v>
      </c>
      <c r="J84" s="97">
        <v>777.404037</v>
      </c>
      <c r="K84" s="97">
        <v>6737.371041</v>
      </c>
      <c r="L84" s="99">
        <v>4881.275376</v>
      </c>
      <c r="M84" s="3" t="s">
        <v>28</v>
      </c>
      <c r="N84" s="7" t="s">
        <v>28</v>
      </c>
      <c r="O84" s="7">
        <v>81.212665</v>
      </c>
      <c r="P84" s="20">
        <v>446.388699</v>
      </c>
    </row>
    <row r="85" spans="4:16" ht="13.5">
      <c r="D85" s="32" t="s">
        <v>21</v>
      </c>
      <c r="E85" s="98">
        <v>6871.619406</v>
      </c>
      <c r="F85" s="97">
        <v>16992.509013</v>
      </c>
      <c r="G85" s="97">
        <v>159857.482444</v>
      </c>
      <c r="H85" s="99">
        <v>169065.838516</v>
      </c>
      <c r="I85" s="98">
        <v>610.133577</v>
      </c>
      <c r="J85" s="97">
        <v>1361.824182</v>
      </c>
      <c r="K85" s="97">
        <v>8411.790801</v>
      </c>
      <c r="L85" s="99">
        <v>4287.339523</v>
      </c>
      <c r="M85" s="3" t="s">
        <v>28</v>
      </c>
      <c r="N85" s="7">
        <v>11.974243</v>
      </c>
      <c r="O85" s="7">
        <v>528.013304</v>
      </c>
      <c r="P85" s="20">
        <v>150.349597</v>
      </c>
    </row>
    <row r="86" spans="4:16" ht="13.5">
      <c r="D86" s="32" t="s">
        <v>22</v>
      </c>
      <c r="E86" s="98">
        <v>7261.720245</v>
      </c>
      <c r="F86" s="97">
        <v>18073.1074</v>
      </c>
      <c r="G86" s="97">
        <v>177689.581919</v>
      </c>
      <c r="H86" s="99">
        <v>186208.023415</v>
      </c>
      <c r="I86" s="98">
        <v>455.707412</v>
      </c>
      <c r="J86" s="97">
        <v>1866.011064</v>
      </c>
      <c r="K86" s="97">
        <v>8977.329671</v>
      </c>
      <c r="L86" s="99">
        <v>8084.113439</v>
      </c>
      <c r="M86" s="3" t="s">
        <v>28</v>
      </c>
      <c r="N86" s="7">
        <v>28.892269</v>
      </c>
      <c r="O86" s="7">
        <v>88.062245</v>
      </c>
      <c r="P86" s="20">
        <v>185.646404</v>
      </c>
    </row>
    <row r="87" spans="4:16" ht="13.5">
      <c r="D87" s="32" t="s">
        <v>23</v>
      </c>
      <c r="E87" s="98">
        <v>5566.929127</v>
      </c>
      <c r="F87" s="97">
        <v>17691.738976</v>
      </c>
      <c r="G87" s="97">
        <v>154481.62054</v>
      </c>
      <c r="H87" s="99">
        <v>178132.365601</v>
      </c>
      <c r="I87" s="98">
        <v>510.2226</v>
      </c>
      <c r="J87" s="97">
        <v>1260.722393</v>
      </c>
      <c r="K87" s="97">
        <v>9352.728876</v>
      </c>
      <c r="L87" s="99">
        <v>8664.403959</v>
      </c>
      <c r="M87" s="3" t="s">
        <v>28</v>
      </c>
      <c r="N87" s="7">
        <v>9.956747</v>
      </c>
      <c r="O87" s="7">
        <v>60.229063</v>
      </c>
      <c r="P87" s="20">
        <v>523.232732</v>
      </c>
    </row>
    <row r="88" spans="3:16" ht="13.5">
      <c r="C88" s="34"/>
      <c r="D88" s="33" t="s">
        <v>24</v>
      </c>
      <c r="E88" s="101">
        <v>7007.45472</v>
      </c>
      <c r="F88" s="100">
        <v>19668.035748</v>
      </c>
      <c r="G88" s="100">
        <v>196738.616983</v>
      </c>
      <c r="H88" s="102">
        <v>209897.705619</v>
      </c>
      <c r="I88" s="101">
        <v>388.247443</v>
      </c>
      <c r="J88" s="100">
        <v>810.688187</v>
      </c>
      <c r="K88" s="100">
        <v>7496.948379</v>
      </c>
      <c r="L88" s="102">
        <v>5729.528985</v>
      </c>
      <c r="M88" s="4" t="s">
        <v>28</v>
      </c>
      <c r="N88" s="9" t="s">
        <v>28</v>
      </c>
      <c r="O88" s="9">
        <v>148.578116</v>
      </c>
      <c r="P88" s="24">
        <v>188.31022</v>
      </c>
    </row>
    <row r="89" spans="3:16" ht="13.5">
      <c r="C89">
        <v>2014</v>
      </c>
      <c r="D89" s="31" t="s">
        <v>13</v>
      </c>
      <c r="E89" s="95">
        <v>6690.733728</v>
      </c>
      <c r="F89" s="94">
        <v>17677.338861</v>
      </c>
      <c r="G89" s="94">
        <v>205107.80833</v>
      </c>
      <c r="H89" s="96">
        <v>205231.132128</v>
      </c>
      <c r="I89" s="95">
        <v>490.645704</v>
      </c>
      <c r="J89" s="94">
        <v>1394.753949</v>
      </c>
      <c r="K89" s="94">
        <v>6899.082992</v>
      </c>
      <c r="L89" s="96">
        <v>7622.600126</v>
      </c>
      <c r="M89" s="5" t="s">
        <v>28</v>
      </c>
      <c r="N89" s="8">
        <v>9.947174</v>
      </c>
      <c r="O89" s="8" t="s">
        <v>28</v>
      </c>
      <c r="P89" s="22">
        <v>269.692312</v>
      </c>
    </row>
    <row r="90" spans="4:16" ht="13.5">
      <c r="D90" s="32" t="s">
        <v>14</v>
      </c>
      <c r="E90" s="98">
        <v>6321.39059</v>
      </c>
      <c r="F90" s="97">
        <v>18966.372894</v>
      </c>
      <c r="G90" s="97">
        <v>171777.431158</v>
      </c>
      <c r="H90" s="99">
        <v>184741.694661</v>
      </c>
      <c r="I90" s="98">
        <v>803.442482</v>
      </c>
      <c r="J90" s="97">
        <v>857.150699</v>
      </c>
      <c r="K90" s="97">
        <v>10106.527768</v>
      </c>
      <c r="L90" s="99">
        <v>6836.255129</v>
      </c>
      <c r="M90" s="3" t="s">
        <v>28</v>
      </c>
      <c r="N90" s="7" t="s">
        <v>28</v>
      </c>
      <c r="O90" s="7" t="s">
        <v>28</v>
      </c>
      <c r="P90" s="20" t="s">
        <v>28</v>
      </c>
    </row>
    <row r="91" spans="4:16" ht="13.5">
      <c r="D91" s="32" t="s">
        <v>15</v>
      </c>
      <c r="E91" s="98">
        <v>6611.464216</v>
      </c>
      <c r="F91" s="97">
        <v>20032.496528</v>
      </c>
      <c r="G91" s="97">
        <v>195655.187195</v>
      </c>
      <c r="H91" s="99">
        <v>203739.658584</v>
      </c>
      <c r="I91" s="98">
        <v>453.786725</v>
      </c>
      <c r="J91" s="97">
        <v>1275.992886</v>
      </c>
      <c r="K91" s="97">
        <v>7699.979913</v>
      </c>
      <c r="L91" s="99">
        <v>6916.079322</v>
      </c>
      <c r="M91" s="3" t="s">
        <v>28</v>
      </c>
      <c r="N91" s="7">
        <v>8.557999</v>
      </c>
      <c r="O91" s="7" t="s">
        <v>28</v>
      </c>
      <c r="P91" s="20">
        <v>537.287951</v>
      </c>
    </row>
    <row r="92" spans="4:16" ht="13.5">
      <c r="D92" s="32" t="s">
        <v>16</v>
      </c>
      <c r="E92" s="98">
        <v>6877.602457</v>
      </c>
      <c r="F92" s="97">
        <v>21493.69776</v>
      </c>
      <c r="G92" s="97">
        <v>188637.422646</v>
      </c>
      <c r="H92" s="99">
        <v>207180.564073</v>
      </c>
      <c r="I92" s="98">
        <v>233.354479</v>
      </c>
      <c r="J92" s="97">
        <v>1312.434849</v>
      </c>
      <c r="K92" s="97">
        <v>11221.272794</v>
      </c>
      <c r="L92" s="99">
        <v>8280.371831</v>
      </c>
      <c r="M92" s="3" t="s">
        <v>28</v>
      </c>
      <c r="N92" s="7">
        <v>88.148319</v>
      </c>
      <c r="O92" s="7">
        <v>89.919731</v>
      </c>
      <c r="P92" s="20">
        <v>306.280514</v>
      </c>
    </row>
    <row r="93" spans="4:16" ht="13.5">
      <c r="D93" s="32" t="s">
        <v>17</v>
      </c>
      <c r="E93" s="98">
        <v>7617.994948</v>
      </c>
      <c r="F93" s="97">
        <v>19033.068747</v>
      </c>
      <c r="G93" s="97">
        <v>171272.270205</v>
      </c>
      <c r="H93" s="99">
        <v>196621.762562</v>
      </c>
      <c r="I93" s="98">
        <v>410.003309</v>
      </c>
      <c r="J93" s="97">
        <v>854.810979</v>
      </c>
      <c r="K93" s="97">
        <v>8209.009022</v>
      </c>
      <c r="L93" s="99">
        <v>6265.847043</v>
      </c>
      <c r="M93" s="3" t="s">
        <v>28</v>
      </c>
      <c r="N93" s="7" t="s">
        <v>28</v>
      </c>
      <c r="O93" s="7">
        <v>106.36592</v>
      </c>
      <c r="P93" s="20">
        <v>221.853734</v>
      </c>
    </row>
    <row r="94" spans="4:16" ht="13.5">
      <c r="D94" s="32" t="s">
        <v>18</v>
      </c>
      <c r="E94" s="98">
        <v>7793.811704</v>
      </c>
      <c r="F94" s="97">
        <v>23880.937352</v>
      </c>
      <c r="G94" s="97">
        <v>199837.569034</v>
      </c>
      <c r="H94" s="99">
        <v>207651.032397</v>
      </c>
      <c r="I94" s="98">
        <v>167.951809</v>
      </c>
      <c r="J94" s="97">
        <v>1605.022656</v>
      </c>
      <c r="K94" s="97">
        <v>7830.097251</v>
      </c>
      <c r="L94" s="99">
        <v>6374.602942</v>
      </c>
      <c r="M94" s="3" t="s">
        <v>28</v>
      </c>
      <c r="N94" s="7">
        <v>9.959056</v>
      </c>
      <c r="O94" s="7">
        <v>352.505804</v>
      </c>
      <c r="P94" s="20" t="s">
        <v>28</v>
      </c>
    </row>
    <row r="95" spans="4:16" ht="13.5">
      <c r="D95" s="32" t="s">
        <v>19</v>
      </c>
      <c r="E95" s="98">
        <v>11589.161085</v>
      </c>
      <c r="F95" s="97">
        <v>28676.027871</v>
      </c>
      <c r="G95" s="97">
        <v>210340.297474</v>
      </c>
      <c r="H95" s="99">
        <v>218975.123592</v>
      </c>
      <c r="I95" s="98">
        <v>399.687102</v>
      </c>
      <c r="J95" s="97">
        <v>1129.195449</v>
      </c>
      <c r="K95" s="97">
        <v>8011.467943</v>
      </c>
      <c r="L95" s="99">
        <v>4434.513747</v>
      </c>
      <c r="M95" s="3" t="s">
        <v>28</v>
      </c>
      <c r="N95" s="7" t="s">
        <v>28</v>
      </c>
      <c r="O95" s="7">
        <v>112.184186</v>
      </c>
      <c r="P95" s="20">
        <v>195.89624</v>
      </c>
    </row>
    <row r="96" spans="4:16" ht="13.5">
      <c r="D96" s="32" t="s">
        <v>20</v>
      </c>
      <c r="E96" s="98">
        <v>9656.061528</v>
      </c>
      <c r="F96" s="97">
        <v>26740.995273</v>
      </c>
      <c r="G96" s="97">
        <v>212356.122733</v>
      </c>
      <c r="H96" s="99">
        <v>251713.156649</v>
      </c>
      <c r="I96" s="98">
        <v>670.723102</v>
      </c>
      <c r="J96" s="97">
        <v>925.201546</v>
      </c>
      <c r="K96" s="97">
        <v>6713.504111</v>
      </c>
      <c r="L96" s="99">
        <v>6240.906856</v>
      </c>
      <c r="M96" s="3"/>
      <c r="N96" s="7"/>
      <c r="O96" s="7">
        <v>182.883436</v>
      </c>
      <c r="P96" s="20"/>
    </row>
    <row r="97" spans="4:16" ht="13.5">
      <c r="D97" s="32" t="s">
        <v>21</v>
      </c>
      <c r="E97" s="98">
        <v>8829.197171</v>
      </c>
      <c r="F97" s="97">
        <v>29754.982741</v>
      </c>
      <c r="G97" s="97">
        <v>223193.029486</v>
      </c>
      <c r="H97" s="99">
        <v>267868.681823</v>
      </c>
      <c r="I97" s="98">
        <v>463.573577</v>
      </c>
      <c r="J97" s="97">
        <v>1019.037501</v>
      </c>
      <c r="K97" s="97">
        <v>5947.098768</v>
      </c>
      <c r="L97" s="99">
        <v>6241.918187</v>
      </c>
      <c r="M97" s="3"/>
      <c r="N97" s="7"/>
      <c r="O97" s="7"/>
      <c r="P97" s="20">
        <v>13.438923</v>
      </c>
    </row>
    <row r="98" spans="4:16" ht="13.5">
      <c r="D98" s="32" t="s">
        <v>22</v>
      </c>
      <c r="E98" s="98">
        <v>11772.256844</v>
      </c>
      <c r="F98" s="97">
        <v>34079.03703</v>
      </c>
      <c r="G98" s="97">
        <v>261461.620594</v>
      </c>
      <c r="H98" s="99">
        <v>301605.543125</v>
      </c>
      <c r="I98" s="98">
        <v>291.913665</v>
      </c>
      <c r="J98" s="97">
        <v>1227.651845</v>
      </c>
      <c r="K98" s="97">
        <v>6010.702659</v>
      </c>
      <c r="L98" s="99">
        <v>6924.459194</v>
      </c>
      <c r="M98" s="3"/>
      <c r="N98" s="7">
        <v>8.398786</v>
      </c>
      <c r="O98" s="7"/>
      <c r="P98" s="20"/>
    </row>
    <row r="99" spans="4:16" ht="13.5">
      <c r="D99" s="32" t="s">
        <v>23</v>
      </c>
      <c r="E99" s="98">
        <v>11040.059697</v>
      </c>
      <c r="F99" s="97">
        <v>31014.239092</v>
      </c>
      <c r="G99" s="97">
        <v>232807.494082</v>
      </c>
      <c r="H99" s="99">
        <v>294091.25209</v>
      </c>
      <c r="I99" s="98">
        <v>67.988032</v>
      </c>
      <c r="J99" s="97">
        <v>478.239128</v>
      </c>
      <c r="K99" s="97">
        <v>7308.3008</v>
      </c>
      <c r="L99" s="99">
        <v>5953.113518</v>
      </c>
      <c r="M99" s="3"/>
      <c r="N99" s="7"/>
      <c r="O99" s="7"/>
      <c r="P99" s="20">
        <v>117.096273</v>
      </c>
    </row>
    <row r="100" spans="4:16" ht="13.5">
      <c r="D100" s="33" t="s">
        <v>24</v>
      </c>
      <c r="E100" s="101">
        <v>9959.269809</v>
      </c>
      <c r="F100" s="100">
        <v>33122.40201</v>
      </c>
      <c r="G100" s="100">
        <v>231667.751222</v>
      </c>
      <c r="H100" s="102">
        <v>318515.478807</v>
      </c>
      <c r="I100" s="101">
        <v>773.8678</v>
      </c>
      <c r="J100" s="100">
        <v>609.023777</v>
      </c>
      <c r="K100" s="100">
        <v>7971.838854</v>
      </c>
      <c r="L100" s="102">
        <v>10570.138007</v>
      </c>
      <c r="M100" s="4"/>
      <c r="N100" s="9"/>
      <c r="O100" s="9">
        <v>64.296022</v>
      </c>
      <c r="P100" s="24">
        <v>139.882804</v>
      </c>
    </row>
    <row r="101" spans="3:16" ht="13.5">
      <c r="C101" s="35">
        <v>2015</v>
      </c>
      <c r="D101" s="31" t="s">
        <v>13</v>
      </c>
      <c r="E101" s="95">
        <v>10280.05616</v>
      </c>
      <c r="F101" s="94">
        <v>29832.359811</v>
      </c>
      <c r="G101" s="94">
        <v>213430.060157</v>
      </c>
      <c r="H101" s="96">
        <v>300583.815111</v>
      </c>
      <c r="I101" s="95">
        <v>445.201211</v>
      </c>
      <c r="J101" s="94">
        <v>1413.967827</v>
      </c>
      <c r="K101" s="94">
        <v>8587.664723</v>
      </c>
      <c r="L101" s="96">
        <v>10003.803204</v>
      </c>
      <c r="M101" s="5"/>
      <c r="N101" s="8"/>
      <c r="O101" s="8"/>
      <c r="P101" s="22"/>
    </row>
    <row r="102" spans="4:16" ht="13.5">
      <c r="D102" s="32" t="s">
        <v>14</v>
      </c>
      <c r="E102" s="98">
        <v>5880.730417</v>
      </c>
      <c r="F102" s="97">
        <v>22345.768943</v>
      </c>
      <c r="G102" s="97">
        <v>178024.285358</v>
      </c>
      <c r="H102" s="99">
        <v>264643.829924</v>
      </c>
      <c r="I102" s="98">
        <v>232.967831</v>
      </c>
      <c r="J102" s="97">
        <v>1269.720093</v>
      </c>
      <c r="K102" s="97">
        <v>10041.791091</v>
      </c>
      <c r="L102" s="99">
        <v>11974.369966</v>
      </c>
      <c r="M102" s="3" t="s">
        <v>28</v>
      </c>
      <c r="N102" s="7">
        <v>26.558716</v>
      </c>
      <c r="O102" s="7">
        <v>92.016904</v>
      </c>
      <c r="P102" s="20" t="s">
        <v>28</v>
      </c>
    </row>
    <row r="103" spans="4:16" ht="13.5">
      <c r="D103" s="32" t="s">
        <v>15</v>
      </c>
      <c r="E103" s="98">
        <v>9019.167237</v>
      </c>
      <c r="F103" s="97">
        <v>28169.483611</v>
      </c>
      <c r="G103" s="97">
        <v>225830.636906</v>
      </c>
      <c r="H103" s="99">
        <v>325200.556785</v>
      </c>
      <c r="I103" s="98">
        <v>476.06121</v>
      </c>
      <c r="J103" s="97">
        <v>1815.841071</v>
      </c>
      <c r="K103" s="97">
        <v>10792.008537</v>
      </c>
      <c r="L103" s="99">
        <v>11952.344297</v>
      </c>
      <c r="M103" s="3" t="s">
        <v>28</v>
      </c>
      <c r="N103" s="7">
        <v>8.978611</v>
      </c>
      <c r="O103" s="7" t="s">
        <v>28</v>
      </c>
      <c r="P103" s="20" t="s">
        <v>28</v>
      </c>
    </row>
    <row r="104" spans="4:16" ht="13.5">
      <c r="D104" s="32" t="s">
        <v>16</v>
      </c>
      <c r="E104" s="98">
        <v>8442.748224</v>
      </c>
      <c r="F104" s="97">
        <v>28131.498423</v>
      </c>
      <c r="G104" s="97">
        <v>211653.674524</v>
      </c>
      <c r="H104" s="99">
        <v>297725.232632</v>
      </c>
      <c r="I104" s="98">
        <v>366.56367</v>
      </c>
      <c r="J104" s="97">
        <v>1146.189538</v>
      </c>
      <c r="K104" s="97">
        <v>11381.596338</v>
      </c>
      <c r="L104" s="99">
        <v>16236.461235</v>
      </c>
      <c r="M104" s="3">
        <v>77.617796</v>
      </c>
      <c r="N104" s="7" t="s">
        <v>28</v>
      </c>
      <c r="O104" s="7" t="s">
        <v>28</v>
      </c>
      <c r="P104" s="20" t="s">
        <v>28</v>
      </c>
    </row>
    <row r="105" spans="4:16" ht="13.5">
      <c r="D105" s="32" t="s">
        <v>17</v>
      </c>
      <c r="E105" s="98">
        <v>6805.649689</v>
      </c>
      <c r="F105" s="97">
        <v>27201.151526</v>
      </c>
      <c r="G105" s="97">
        <v>194646.003486</v>
      </c>
      <c r="H105" s="99">
        <v>290722.34325</v>
      </c>
      <c r="I105" s="98">
        <v>516.00399</v>
      </c>
      <c r="J105" s="97">
        <v>910.990255</v>
      </c>
      <c r="K105" s="97">
        <v>10208.906747</v>
      </c>
      <c r="L105" s="99">
        <v>9691.78405</v>
      </c>
      <c r="M105" s="3" t="s">
        <v>28</v>
      </c>
      <c r="N105" s="7" t="s">
        <v>28</v>
      </c>
      <c r="O105" s="7" t="s">
        <v>28</v>
      </c>
      <c r="P105" s="20" t="s">
        <v>28</v>
      </c>
    </row>
    <row r="106" spans="4:16" ht="13.5">
      <c r="D106" s="32" t="s">
        <v>18</v>
      </c>
      <c r="E106" s="98">
        <v>7598.726323</v>
      </c>
      <c r="F106" s="97">
        <v>27378.293254</v>
      </c>
      <c r="G106" s="97">
        <v>199844.762843</v>
      </c>
      <c r="H106" s="99">
        <v>312530.046804</v>
      </c>
      <c r="I106" s="98">
        <v>247.901576</v>
      </c>
      <c r="J106" s="97">
        <v>2013.226651</v>
      </c>
      <c r="K106" s="97">
        <v>10078.631135</v>
      </c>
      <c r="L106" s="99">
        <v>10941.577155</v>
      </c>
      <c r="M106" s="3">
        <v>7.929285</v>
      </c>
      <c r="N106" s="7">
        <v>347.014959</v>
      </c>
      <c r="O106" s="7">
        <v>63.626625</v>
      </c>
      <c r="P106" s="20" t="s">
        <v>28</v>
      </c>
    </row>
    <row r="107" spans="4:16" ht="13.5">
      <c r="D107" s="32" t="s">
        <v>19</v>
      </c>
      <c r="E107" s="3">
        <v>8248.8929</v>
      </c>
      <c r="F107" s="7">
        <v>27035.128248</v>
      </c>
      <c r="G107" s="7">
        <v>212822.356415</v>
      </c>
      <c r="H107" s="20">
        <v>291451.484939</v>
      </c>
      <c r="I107" s="3">
        <v>229.848017</v>
      </c>
      <c r="J107" s="7">
        <v>1735.373429</v>
      </c>
      <c r="K107" s="7">
        <v>10455.69725</v>
      </c>
      <c r="L107" s="20">
        <v>12975.431034</v>
      </c>
      <c r="M107" s="3" t="s">
        <v>28</v>
      </c>
      <c r="N107" s="7" t="s">
        <v>28</v>
      </c>
      <c r="O107" s="7">
        <v>220.140937</v>
      </c>
      <c r="P107" s="20" t="s">
        <v>28</v>
      </c>
    </row>
    <row r="108" spans="4:16" ht="13.5">
      <c r="D108" s="32" t="s">
        <v>20</v>
      </c>
      <c r="E108" s="3">
        <v>9383.087213</v>
      </c>
      <c r="F108" s="7">
        <v>28385.005072</v>
      </c>
      <c r="G108" s="7">
        <v>222845.978316</v>
      </c>
      <c r="H108" s="20">
        <v>264502.190393</v>
      </c>
      <c r="I108" s="3">
        <v>317.435164</v>
      </c>
      <c r="J108" s="7">
        <v>1761.54956</v>
      </c>
      <c r="K108" s="7">
        <v>11865.366848</v>
      </c>
      <c r="L108" s="20">
        <v>12508.58014</v>
      </c>
      <c r="M108" s="3" t="s">
        <v>28</v>
      </c>
      <c r="N108" s="7">
        <v>90.543055</v>
      </c>
      <c r="O108" s="7" t="s">
        <v>28</v>
      </c>
      <c r="P108" s="20" t="s">
        <v>28</v>
      </c>
    </row>
    <row r="109" spans="4:16" ht="13.5">
      <c r="D109" s="32" t="s">
        <v>21</v>
      </c>
      <c r="E109" s="3">
        <v>10245.041812</v>
      </c>
      <c r="F109" s="7">
        <v>28173.516728</v>
      </c>
      <c r="G109" s="7">
        <v>240799.465908</v>
      </c>
      <c r="H109" s="20">
        <v>287616.114036</v>
      </c>
      <c r="I109" s="3">
        <v>624.692159</v>
      </c>
      <c r="J109" s="7">
        <v>1669.364662</v>
      </c>
      <c r="K109" s="7">
        <v>10083.05414</v>
      </c>
      <c r="L109" s="20">
        <v>15303.560219</v>
      </c>
      <c r="M109" s="3" t="s">
        <v>28</v>
      </c>
      <c r="N109" s="7" t="s">
        <v>28</v>
      </c>
      <c r="O109" s="7" t="s">
        <v>28</v>
      </c>
      <c r="P109" s="20" t="s">
        <v>28</v>
      </c>
    </row>
    <row r="110" spans="4:16" ht="13.5">
      <c r="D110" s="32" t="s">
        <v>22</v>
      </c>
      <c r="E110" s="3">
        <v>9689.342363</v>
      </c>
      <c r="F110" s="7">
        <v>28815.848344</v>
      </c>
      <c r="G110" s="7">
        <v>239633.474004</v>
      </c>
      <c r="H110" s="20">
        <v>302562.93486</v>
      </c>
      <c r="I110" s="3">
        <v>166.054744</v>
      </c>
      <c r="J110" s="7">
        <v>1578.336879</v>
      </c>
      <c r="K110" s="7">
        <v>10963.304852</v>
      </c>
      <c r="L110" s="20">
        <v>11804.472893</v>
      </c>
      <c r="M110" s="3"/>
      <c r="N110" s="7"/>
      <c r="O110" s="7"/>
      <c r="P110" s="20">
        <v>188.127907</v>
      </c>
    </row>
    <row r="111" spans="4:16" ht="13.5">
      <c r="D111" s="32" t="s">
        <v>23</v>
      </c>
      <c r="E111" s="3">
        <v>9593.166352</v>
      </c>
      <c r="F111" s="7">
        <v>28763.187346</v>
      </c>
      <c r="G111" s="7">
        <v>253810.52378</v>
      </c>
      <c r="H111" s="20">
        <v>303890.537154</v>
      </c>
      <c r="I111" s="3">
        <v>752.589926</v>
      </c>
      <c r="J111" s="7">
        <v>1434.380611</v>
      </c>
      <c r="K111" s="7">
        <v>10896.466055</v>
      </c>
      <c r="L111" s="20">
        <v>15150.534834</v>
      </c>
      <c r="M111" s="3"/>
      <c r="N111" s="7"/>
      <c r="O111" s="7">
        <v>60.030592</v>
      </c>
      <c r="P111" s="20"/>
    </row>
    <row r="112" spans="4:16" ht="13.5">
      <c r="D112" s="33" t="s">
        <v>24</v>
      </c>
      <c r="E112" s="4">
        <v>10958.722088</v>
      </c>
      <c r="F112" s="9">
        <v>33455.23473</v>
      </c>
      <c r="G112" s="9">
        <v>241084.873895</v>
      </c>
      <c r="H112" s="24">
        <v>341801.997739</v>
      </c>
      <c r="I112" s="4">
        <v>565.414832</v>
      </c>
      <c r="J112" s="9">
        <v>1312.893426</v>
      </c>
      <c r="K112" s="9">
        <v>10224.911355</v>
      </c>
      <c r="L112" s="24">
        <v>15288.230665</v>
      </c>
      <c r="M112" s="4"/>
      <c r="N112" s="9">
        <v>26.420233</v>
      </c>
      <c r="O112" s="9">
        <v>238.243356</v>
      </c>
      <c r="P112" s="24"/>
    </row>
    <row r="113" spans="3:16" ht="13.5">
      <c r="C113" s="35">
        <v>2016</v>
      </c>
      <c r="D113" s="31" t="s">
        <v>13</v>
      </c>
      <c r="E113" s="5">
        <v>6510.245567</v>
      </c>
      <c r="F113" s="8">
        <v>19869.28523</v>
      </c>
      <c r="G113" s="8">
        <v>200893.216973</v>
      </c>
      <c r="H113" s="22">
        <v>272874.948256</v>
      </c>
      <c r="I113" s="5">
        <v>267.13997</v>
      </c>
      <c r="J113" s="8">
        <v>1679.702347</v>
      </c>
      <c r="K113" s="8">
        <v>10340.995812</v>
      </c>
      <c r="L113" s="22">
        <v>15047.12558</v>
      </c>
      <c r="M113" s="5"/>
      <c r="N113" s="8"/>
      <c r="O113" s="8">
        <v>480.258213</v>
      </c>
      <c r="P113" s="22">
        <v>302.234632</v>
      </c>
    </row>
    <row r="114" spans="4:16" ht="13.5">
      <c r="D114" s="32" t="s">
        <v>14</v>
      </c>
      <c r="E114" s="3">
        <v>6022.189401</v>
      </c>
      <c r="F114" s="7">
        <v>20478.587042</v>
      </c>
      <c r="G114" s="7">
        <v>179491.86653</v>
      </c>
      <c r="H114" s="20">
        <v>248256.50302</v>
      </c>
      <c r="I114" s="3">
        <v>187.964133</v>
      </c>
      <c r="J114" s="7">
        <v>729.63753</v>
      </c>
      <c r="K114" s="7">
        <v>10104.1021</v>
      </c>
      <c r="L114" s="20">
        <v>11941.528697</v>
      </c>
      <c r="M114" s="3"/>
      <c r="N114" s="7">
        <v>75.587811</v>
      </c>
      <c r="O114" s="7">
        <v>228.191262</v>
      </c>
      <c r="P114" s="20">
        <v>82.313168</v>
      </c>
    </row>
    <row r="115" spans="4:16" ht="13.5">
      <c r="D115" s="32" t="s">
        <v>15</v>
      </c>
      <c r="E115" s="3">
        <v>7189.795606</v>
      </c>
      <c r="F115" s="7">
        <v>26619.463255</v>
      </c>
      <c r="G115" s="7">
        <v>212415.534783</v>
      </c>
      <c r="H115" s="20">
        <v>296146.389602</v>
      </c>
      <c r="I115" s="3">
        <v>179.715169</v>
      </c>
      <c r="J115" s="7">
        <v>1261.634861</v>
      </c>
      <c r="K115" s="7">
        <v>9058.665197</v>
      </c>
      <c r="L115" s="20">
        <v>15471.252246</v>
      </c>
      <c r="M115" s="3"/>
      <c r="N115" s="7"/>
      <c r="O115" s="7">
        <v>248.35855</v>
      </c>
      <c r="P115" s="20"/>
    </row>
    <row r="116" spans="4:16" ht="13.5">
      <c r="D116" s="32" t="s">
        <v>16</v>
      </c>
      <c r="E116" s="3">
        <v>7504.501056</v>
      </c>
      <c r="F116" s="7">
        <v>22790.054536</v>
      </c>
      <c r="G116" s="7">
        <v>187828.425174</v>
      </c>
      <c r="H116" s="20">
        <v>269621.890561</v>
      </c>
      <c r="I116" s="3">
        <v>420.833144</v>
      </c>
      <c r="J116" s="7">
        <v>1199.645636</v>
      </c>
      <c r="K116" s="7">
        <v>9139.416525</v>
      </c>
      <c r="L116" s="20">
        <v>10996.793856</v>
      </c>
      <c r="M116" s="3"/>
      <c r="N116" s="7"/>
      <c r="O116" s="7">
        <v>398.075195</v>
      </c>
      <c r="P116" s="20"/>
    </row>
    <row r="117" spans="4:16" ht="13.5">
      <c r="D117" s="32" t="s">
        <v>17</v>
      </c>
      <c r="E117" s="3">
        <v>7822.463625</v>
      </c>
      <c r="F117" s="7">
        <v>24851.716931</v>
      </c>
      <c r="G117" s="7">
        <v>206475.279195</v>
      </c>
      <c r="H117" s="20">
        <v>274279.618453</v>
      </c>
      <c r="I117" s="3">
        <v>248.659326</v>
      </c>
      <c r="J117" s="7">
        <v>1218.405428</v>
      </c>
      <c r="K117" s="7">
        <v>8300.05509</v>
      </c>
      <c r="L117" s="20">
        <v>11765.28921</v>
      </c>
      <c r="M117" s="3"/>
      <c r="N117" s="7"/>
      <c r="O117" s="7">
        <v>112.29637</v>
      </c>
      <c r="P117" s="20"/>
    </row>
    <row r="118" spans="4:16" ht="13.5">
      <c r="D118" s="32" t="s">
        <v>18</v>
      </c>
      <c r="E118" s="3">
        <v>6301.674242</v>
      </c>
      <c r="F118" s="7">
        <v>20912.444253</v>
      </c>
      <c r="G118" s="7">
        <v>182698.368516</v>
      </c>
      <c r="H118" s="20">
        <v>233867.774978</v>
      </c>
      <c r="I118" s="3">
        <v>133.673125</v>
      </c>
      <c r="J118" s="7">
        <v>969.319052</v>
      </c>
      <c r="K118" s="7">
        <v>4564.455935</v>
      </c>
      <c r="L118" s="20">
        <v>10469.832719</v>
      </c>
      <c r="M118" s="3"/>
      <c r="N118" s="7"/>
      <c r="O118" s="7"/>
      <c r="P118" s="20">
        <v>195.131096</v>
      </c>
    </row>
    <row r="119" spans="4:16" ht="13.5">
      <c r="D119" s="32" t="s">
        <v>19</v>
      </c>
      <c r="E119" s="3">
        <v>6358.21298</v>
      </c>
      <c r="F119" s="7">
        <v>21744.899802</v>
      </c>
      <c r="G119" s="7">
        <v>173489.723809</v>
      </c>
      <c r="H119" s="20">
        <v>234064.883422</v>
      </c>
      <c r="I119" s="3">
        <v>579.612042</v>
      </c>
      <c r="J119" s="7">
        <v>961.564649</v>
      </c>
      <c r="K119" s="7">
        <v>10250.370711</v>
      </c>
      <c r="L119" s="20">
        <v>12734.752951</v>
      </c>
      <c r="M119" s="3"/>
      <c r="N119" s="7"/>
      <c r="O119" s="7"/>
      <c r="P119" s="20"/>
    </row>
    <row r="120" spans="4:16" ht="13.5">
      <c r="D120" s="32" t="s">
        <v>20</v>
      </c>
      <c r="E120" s="3">
        <v>7796.113573</v>
      </c>
      <c r="F120" s="7">
        <v>26299.955355</v>
      </c>
      <c r="G120" s="7">
        <v>206802.524319</v>
      </c>
      <c r="H120" s="20">
        <v>250616.814086</v>
      </c>
      <c r="I120" s="3">
        <v>564.047414</v>
      </c>
      <c r="J120" s="7">
        <v>744.587273</v>
      </c>
      <c r="K120" s="7">
        <v>10620.605843</v>
      </c>
      <c r="L120" s="20">
        <v>11980.473651</v>
      </c>
      <c r="M120" s="3"/>
      <c r="N120" s="7">
        <v>25.969668</v>
      </c>
      <c r="O120" s="7">
        <v>16.85928</v>
      </c>
      <c r="P120" s="20"/>
    </row>
    <row r="121" spans="4:16" ht="13.5">
      <c r="D121" s="32" t="s">
        <v>21</v>
      </c>
      <c r="E121" s="3">
        <v>6692.9855</v>
      </c>
      <c r="F121" s="7">
        <v>22107.157763</v>
      </c>
      <c r="G121" s="7">
        <v>197155.711807</v>
      </c>
      <c r="H121" s="20">
        <v>242378.625104</v>
      </c>
      <c r="I121" s="3">
        <v>106.069701</v>
      </c>
      <c r="J121" s="7">
        <v>1475.410086</v>
      </c>
      <c r="K121" s="7">
        <v>8522.432231</v>
      </c>
      <c r="L121" s="20">
        <v>7453.393544</v>
      </c>
      <c r="M121" s="3"/>
      <c r="N121" s="7"/>
      <c r="O121" s="7">
        <v>50.64227</v>
      </c>
      <c r="P121" s="20"/>
    </row>
    <row r="122" spans="4:16" ht="13.5">
      <c r="D122" s="32" t="s">
        <v>22</v>
      </c>
      <c r="E122" s="3">
        <v>5678.362263</v>
      </c>
      <c r="F122" s="7">
        <v>20879.70757</v>
      </c>
      <c r="G122" s="7">
        <v>174991.642836</v>
      </c>
      <c r="H122" s="20">
        <v>196964.340468</v>
      </c>
      <c r="I122" s="3">
        <v>152.22834</v>
      </c>
      <c r="J122" s="7">
        <v>365.164492</v>
      </c>
      <c r="K122" s="7">
        <v>5753.209923</v>
      </c>
      <c r="L122" s="20">
        <v>10442.13646</v>
      </c>
      <c r="M122" s="3"/>
      <c r="N122" s="7"/>
      <c r="O122" s="7"/>
      <c r="P122" s="20">
        <v>55.883983</v>
      </c>
    </row>
    <row r="123" spans="4:16" ht="13.5">
      <c r="D123" s="32" t="s">
        <v>23</v>
      </c>
      <c r="E123" s="3">
        <v>8736.860679</v>
      </c>
      <c r="F123" s="7">
        <v>29726.614277</v>
      </c>
      <c r="G123" s="7">
        <v>237136.477343</v>
      </c>
      <c r="H123" s="20">
        <v>269587.532119</v>
      </c>
      <c r="I123" s="3">
        <v>484.157846</v>
      </c>
      <c r="J123" s="7">
        <v>455.832941</v>
      </c>
      <c r="K123" s="7">
        <v>7564.587972</v>
      </c>
      <c r="L123" s="20">
        <v>12662.342277</v>
      </c>
      <c r="M123" s="3" t="s">
        <v>28</v>
      </c>
      <c r="N123" s="7" t="s">
        <v>28</v>
      </c>
      <c r="O123" s="7">
        <v>183.513059</v>
      </c>
      <c r="P123" s="20" t="s">
        <v>28</v>
      </c>
    </row>
    <row r="124" spans="4:16" ht="13.5">
      <c r="D124" s="33" t="s">
        <v>24</v>
      </c>
      <c r="E124" s="4">
        <v>9909.546652</v>
      </c>
      <c r="F124" s="9">
        <v>31328.892413</v>
      </c>
      <c r="G124" s="9">
        <v>273373.678255</v>
      </c>
      <c r="H124" s="24">
        <v>302328.165643</v>
      </c>
      <c r="I124" s="4">
        <v>619.094075</v>
      </c>
      <c r="J124" s="9">
        <v>2008.67652</v>
      </c>
      <c r="K124" s="9">
        <v>10783.779282</v>
      </c>
      <c r="L124" s="24">
        <v>14178.462898</v>
      </c>
      <c r="M124" s="4" t="s">
        <v>28</v>
      </c>
      <c r="N124" s="9" t="s">
        <v>28</v>
      </c>
      <c r="O124" s="9" t="s">
        <v>28</v>
      </c>
      <c r="P124" s="24" t="s">
        <v>28</v>
      </c>
    </row>
    <row r="125" spans="3:16" ht="13.5">
      <c r="C125" s="35">
        <v>2017</v>
      </c>
      <c r="D125" s="31" t="s">
        <v>13</v>
      </c>
      <c r="E125" s="5">
        <v>5953.38539</v>
      </c>
      <c r="F125" s="8">
        <v>23299.301206</v>
      </c>
      <c r="G125" s="8">
        <v>213459.895821</v>
      </c>
      <c r="H125" s="22">
        <v>243737.045348</v>
      </c>
      <c r="I125" s="5">
        <v>144.711095</v>
      </c>
      <c r="J125" s="8">
        <v>2058.500766</v>
      </c>
      <c r="K125" s="8">
        <v>9336.93812</v>
      </c>
      <c r="L125" s="22">
        <v>9789.627159</v>
      </c>
      <c r="M125" s="5" t="s">
        <v>28</v>
      </c>
      <c r="N125" s="8" t="s">
        <v>28</v>
      </c>
      <c r="O125" s="8">
        <v>69.432855</v>
      </c>
      <c r="P125" s="22" t="s">
        <v>28</v>
      </c>
    </row>
    <row r="126" spans="4:16" ht="13.5">
      <c r="D126" s="32" t="s">
        <v>14</v>
      </c>
      <c r="E126" s="3">
        <v>7614.74471</v>
      </c>
      <c r="F126" s="7">
        <v>21226.865672</v>
      </c>
      <c r="G126" s="7">
        <v>213230.487906</v>
      </c>
      <c r="H126" s="20">
        <v>230968.842099</v>
      </c>
      <c r="I126" s="3">
        <v>315.851885</v>
      </c>
      <c r="J126" s="7">
        <v>1528.775032</v>
      </c>
      <c r="K126" s="7">
        <v>8158.421113</v>
      </c>
      <c r="L126" s="20">
        <v>9250.977843</v>
      </c>
      <c r="M126" s="3" t="s">
        <v>28</v>
      </c>
      <c r="N126" s="7" t="s">
        <v>28</v>
      </c>
      <c r="O126" s="7" t="s">
        <v>28</v>
      </c>
      <c r="P126" s="20" t="s">
        <v>28</v>
      </c>
    </row>
    <row r="127" spans="4:16" ht="13.5">
      <c r="D127" s="32" t="s">
        <v>15</v>
      </c>
      <c r="E127" s="3">
        <v>7762.209764</v>
      </c>
      <c r="F127" s="7">
        <v>30453.208086</v>
      </c>
      <c r="G127" s="7">
        <v>276674.820399</v>
      </c>
      <c r="H127" s="20">
        <v>294800.508021</v>
      </c>
      <c r="I127" s="3">
        <v>351.079505</v>
      </c>
      <c r="J127" s="7">
        <v>2395.192974</v>
      </c>
      <c r="K127" s="7">
        <v>10175.311878</v>
      </c>
      <c r="L127" s="20">
        <v>13309.660487</v>
      </c>
      <c r="M127" s="3" t="s">
        <v>28</v>
      </c>
      <c r="N127" s="7" t="s">
        <v>28</v>
      </c>
      <c r="O127" s="7" t="s">
        <v>28</v>
      </c>
      <c r="P127" s="20" t="s">
        <v>28</v>
      </c>
    </row>
    <row r="128" spans="4:16" ht="13.5">
      <c r="D128" s="32" t="s">
        <v>16</v>
      </c>
      <c r="E128" s="3">
        <v>6872.826713</v>
      </c>
      <c r="F128" s="7">
        <v>22557.578411</v>
      </c>
      <c r="G128" s="7">
        <v>201179.119817</v>
      </c>
      <c r="H128" s="20">
        <v>221687.583603</v>
      </c>
      <c r="I128" s="3">
        <v>187.532532</v>
      </c>
      <c r="J128" s="7">
        <v>1754.759073</v>
      </c>
      <c r="K128" s="7">
        <v>11124.486523</v>
      </c>
      <c r="L128" s="20">
        <v>14329.34602</v>
      </c>
      <c r="M128" s="3" t="s">
        <v>28</v>
      </c>
      <c r="N128" s="7" t="s">
        <v>28</v>
      </c>
      <c r="O128" s="7" t="s">
        <v>28</v>
      </c>
      <c r="P128" s="20" t="s">
        <v>28</v>
      </c>
    </row>
    <row r="129" spans="4:16" ht="13.5">
      <c r="D129" s="32" t="s">
        <v>17</v>
      </c>
      <c r="E129" s="3">
        <v>9952.429554</v>
      </c>
      <c r="F129" s="7">
        <v>31319.399666</v>
      </c>
      <c r="G129" s="7">
        <v>269849.989122</v>
      </c>
      <c r="H129" s="20">
        <v>289449.068305</v>
      </c>
      <c r="I129" s="3">
        <v>577.332921</v>
      </c>
      <c r="J129" s="7">
        <v>1644.843976</v>
      </c>
      <c r="K129" s="7">
        <v>11929.212613</v>
      </c>
      <c r="L129" s="20">
        <v>14145.593848</v>
      </c>
      <c r="M129" s="3"/>
      <c r="N129" s="7"/>
      <c r="O129" s="7"/>
      <c r="P129" s="20"/>
    </row>
    <row r="130" spans="4:16" ht="13.5">
      <c r="D130" s="32" t="s">
        <v>18</v>
      </c>
      <c r="E130" s="3">
        <v>7714.533401</v>
      </c>
      <c r="F130" s="7">
        <v>34366.269233</v>
      </c>
      <c r="G130" s="7">
        <v>279887.016098</v>
      </c>
      <c r="H130" s="20">
        <v>290649.225852</v>
      </c>
      <c r="I130" s="3">
        <v>572.315461</v>
      </c>
      <c r="J130" s="7">
        <v>1949.16045</v>
      </c>
      <c r="K130" s="7">
        <v>14361.427207</v>
      </c>
      <c r="L130" s="20">
        <v>13844.478651</v>
      </c>
      <c r="M130" s="3"/>
      <c r="N130" s="7"/>
      <c r="O130" s="7"/>
      <c r="P130" s="20"/>
    </row>
    <row r="131" spans="4:16" ht="13.5">
      <c r="D131" s="32" t="s">
        <v>19</v>
      </c>
      <c r="E131" s="3">
        <v>10742.925451</v>
      </c>
      <c r="F131" s="7">
        <v>34090.763313</v>
      </c>
      <c r="G131" s="7">
        <v>288175.732247</v>
      </c>
      <c r="H131" s="20">
        <v>275143.350816</v>
      </c>
      <c r="I131" s="3">
        <v>307.553027</v>
      </c>
      <c r="J131" s="7">
        <v>1380.788318</v>
      </c>
      <c r="K131" s="7">
        <v>15780.626554</v>
      </c>
      <c r="L131" s="20">
        <v>14777.427952</v>
      </c>
      <c r="M131" s="3"/>
      <c r="N131" s="7"/>
      <c r="O131" s="7"/>
      <c r="P131" s="20"/>
    </row>
    <row r="132" spans="4:16" ht="13.5">
      <c r="D132" s="32" t="s">
        <v>20</v>
      </c>
      <c r="E132" s="3">
        <v>12694.676648</v>
      </c>
      <c r="F132" s="7">
        <v>43264.962594</v>
      </c>
      <c r="G132" s="7">
        <v>319490.058109</v>
      </c>
      <c r="H132" s="20">
        <v>293503.925885</v>
      </c>
      <c r="I132" s="3">
        <v>1055.438608</v>
      </c>
      <c r="J132" s="7">
        <v>1645.678319</v>
      </c>
      <c r="K132" s="7">
        <v>15171.176503</v>
      </c>
      <c r="L132" s="20">
        <v>19192.359746</v>
      </c>
      <c r="M132" s="3"/>
      <c r="N132" s="7"/>
      <c r="O132" s="7"/>
      <c r="P132" s="20"/>
    </row>
    <row r="133" spans="4:16" ht="13.5">
      <c r="D133" s="32" t="s">
        <v>21</v>
      </c>
      <c r="E133" s="3">
        <v>12184.141873</v>
      </c>
      <c r="F133" s="7">
        <v>42452.838022</v>
      </c>
      <c r="G133" s="7">
        <v>316511.889902</v>
      </c>
      <c r="H133" s="20">
        <v>295588.850468</v>
      </c>
      <c r="I133" s="3">
        <v>577.246896</v>
      </c>
      <c r="J133" s="7">
        <v>2697.439512</v>
      </c>
      <c r="K133" s="7">
        <v>18862.522966</v>
      </c>
      <c r="L133" s="20">
        <v>15715.584162</v>
      </c>
      <c r="M133" s="3"/>
      <c r="N133" s="7"/>
      <c r="O133" s="7">
        <v>653.500346</v>
      </c>
      <c r="P133" s="20">
        <v>80.92461</v>
      </c>
    </row>
    <row r="134" spans="4:16" ht="13.5">
      <c r="D134" s="32" t="s">
        <v>22</v>
      </c>
      <c r="E134" s="3">
        <v>12477.478831</v>
      </c>
      <c r="F134" s="7">
        <v>46739.592521</v>
      </c>
      <c r="G134" s="7">
        <v>329713.890734</v>
      </c>
      <c r="H134" s="20">
        <v>306256.522983</v>
      </c>
      <c r="I134" s="3">
        <v>1682.591117</v>
      </c>
      <c r="J134" s="7">
        <v>2849.133554</v>
      </c>
      <c r="K134" s="7">
        <v>17141.182039</v>
      </c>
      <c r="L134" s="20">
        <v>16737.072915</v>
      </c>
      <c r="M134" s="3"/>
      <c r="N134" s="7"/>
      <c r="O134" s="7"/>
      <c r="P134" s="20"/>
    </row>
    <row r="135" spans="4:16" ht="13.5">
      <c r="D135" s="32" t="s">
        <v>23</v>
      </c>
      <c r="E135" s="3">
        <v>12778.85346</v>
      </c>
      <c r="F135" s="7">
        <v>49517.702338</v>
      </c>
      <c r="G135" s="7">
        <v>329091.087968</v>
      </c>
      <c r="H135" s="20">
        <v>331110.857154</v>
      </c>
      <c r="I135" s="3">
        <v>828.318893</v>
      </c>
      <c r="J135" s="7">
        <v>2611.056391</v>
      </c>
      <c r="K135" s="7">
        <v>15994.754187</v>
      </c>
      <c r="L135" s="20">
        <v>16503.181701</v>
      </c>
      <c r="M135" s="3"/>
      <c r="N135" s="7">
        <v>58.808464</v>
      </c>
      <c r="O135" s="7">
        <v>243.316299</v>
      </c>
      <c r="P135" s="20">
        <v>96.232032</v>
      </c>
    </row>
    <row r="136" spans="4:16" ht="13.5">
      <c r="D136" s="32" t="s">
        <v>24</v>
      </c>
      <c r="E136" s="3">
        <v>10728.090581</v>
      </c>
      <c r="F136" s="7">
        <v>37024.825719</v>
      </c>
      <c r="G136" s="7">
        <v>310096.891262</v>
      </c>
      <c r="H136" s="20">
        <v>331322.602665</v>
      </c>
      <c r="I136" s="3">
        <v>755.74707</v>
      </c>
      <c r="J136" s="7">
        <v>2811.528779</v>
      </c>
      <c r="K136" s="7">
        <v>10753.998435</v>
      </c>
      <c r="L136" s="20">
        <v>13489.63256</v>
      </c>
      <c r="M136" s="3"/>
      <c r="N136" s="7"/>
      <c r="O136" s="7"/>
      <c r="P136" s="20"/>
    </row>
    <row r="137" spans="3:16" ht="13.5">
      <c r="C137" s="35">
        <v>2018</v>
      </c>
      <c r="D137" s="31" t="s">
        <v>13</v>
      </c>
      <c r="E137" s="5">
        <v>10330.515777</v>
      </c>
      <c r="F137" s="8">
        <v>37221.513364</v>
      </c>
      <c r="G137" s="8">
        <v>285410.203621</v>
      </c>
      <c r="H137" s="22">
        <v>285405.174516</v>
      </c>
      <c r="I137" s="5">
        <v>1030.291624</v>
      </c>
      <c r="J137" s="8">
        <v>2185.810716</v>
      </c>
      <c r="K137" s="8">
        <v>12795.685322</v>
      </c>
      <c r="L137" s="22">
        <v>15775.344561</v>
      </c>
      <c r="M137" s="5"/>
      <c r="N137" s="8"/>
      <c r="O137" s="8"/>
      <c r="P137" s="22"/>
    </row>
    <row r="138" spans="4:16" ht="13.5">
      <c r="D138" s="32" t="s">
        <v>14</v>
      </c>
      <c r="E138" s="3">
        <v>9648.441076</v>
      </c>
      <c r="F138" s="7">
        <v>28154.487862</v>
      </c>
      <c r="G138" s="7">
        <v>228756.654172</v>
      </c>
      <c r="H138" s="20">
        <v>275627.562773</v>
      </c>
      <c r="I138" s="3">
        <v>679.037627</v>
      </c>
      <c r="J138" s="7">
        <v>2203.372841</v>
      </c>
      <c r="K138" s="7">
        <v>12694.141879</v>
      </c>
      <c r="L138" s="20">
        <v>13596.212237</v>
      </c>
      <c r="M138" s="3"/>
      <c r="N138" s="7"/>
      <c r="O138" s="7"/>
      <c r="P138" s="20"/>
    </row>
    <row r="139" spans="4:16" ht="13.5">
      <c r="D139" s="32" t="s">
        <v>15</v>
      </c>
      <c r="E139" s="3">
        <v>9522.623878</v>
      </c>
      <c r="F139" s="7">
        <v>28479.59732</v>
      </c>
      <c r="G139" s="7">
        <v>244220.238707</v>
      </c>
      <c r="H139" s="20">
        <v>295214.246831</v>
      </c>
      <c r="I139" s="3">
        <v>569.943594</v>
      </c>
      <c r="J139" s="7">
        <v>1168.953494</v>
      </c>
      <c r="K139" s="7">
        <v>10634.975361</v>
      </c>
      <c r="L139" s="20">
        <v>15391.042502</v>
      </c>
      <c r="M139" s="3"/>
      <c r="N139" s="7"/>
      <c r="O139" s="7"/>
      <c r="P139" s="20"/>
    </row>
    <row r="140" spans="4:16" ht="13.5">
      <c r="D140" s="32" t="s">
        <v>16</v>
      </c>
      <c r="E140" s="3">
        <v>8572.209143</v>
      </c>
      <c r="F140" s="7">
        <v>29505.858326</v>
      </c>
      <c r="G140" s="7">
        <v>246715.709013</v>
      </c>
      <c r="H140" s="20">
        <v>301236.568846</v>
      </c>
      <c r="I140" s="3">
        <v>809.290885</v>
      </c>
      <c r="J140" s="7">
        <v>1740.955347</v>
      </c>
      <c r="K140" s="7">
        <v>10363.406569</v>
      </c>
      <c r="L140" s="20">
        <v>10967.504822</v>
      </c>
      <c r="M140" s="3"/>
      <c r="N140" s="7"/>
      <c r="O140" s="7"/>
      <c r="P140" s="20"/>
    </row>
    <row r="141" spans="4:16" ht="13.5">
      <c r="D141" s="32" t="s">
        <v>17</v>
      </c>
      <c r="E141" s="3">
        <v>7767.141289</v>
      </c>
      <c r="F141" s="7">
        <v>32872.188204</v>
      </c>
      <c r="G141" s="7">
        <v>233101.086161</v>
      </c>
      <c r="H141" s="20">
        <v>289873.752742</v>
      </c>
      <c r="I141" s="3">
        <v>329.382225</v>
      </c>
      <c r="J141" s="7">
        <v>1294.060356</v>
      </c>
      <c r="K141" s="7">
        <v>10586.235622</v>
      </c>
      <c r="L141" s="20">
        <v>10671.050956</v>
      </c>
      <c r="M141" s="3"/>
      <c r="N141" s="7"/>
      <c r="O141" s="7"/>
      <c r="P141" s="20"/>
    </row>
    <row r="142" spans="4:16" ht="13.5">
      <c r="D142" s="32" t="s">
        <v>18</v>
      </c>
      <c r="E142" s="3">
        <v>8563.654959</v>
      </c>
      <c r="F142" s="7">
        <v>29021.25716</v>
      </c>
      <c r="G142" s="7">
        <v>245661.530636</v>
      </c>
      <c r="H142" s="20">
        <v>309916.743673</v>
      </c>
      <c r="I142" s="3">
        <v>156.423562</v>
      </c>
      <c r="J142" s="7">
        <v>811.975486</v>
      </c>
      <c r="K142" s="7">
        <v>9947.817525</v>
      </c>
      <c r="L142" s="20">
        <v>9841.257153</v>
      </c>
      <c r="M142" s="3"/>
      <c r="N142" s="7"/>
      <c r="O142" s="7"/>
      <c r="P142" s="20"/>
    </row>
    <row r="143" spans="4:16" ht="13.5">
      <c r="D143" s="32" t="s">
        <v>19</v>
      </c>
      <c r="E143" s="3">
        <v>6287.746264</v>
      </c>
      <c r="F143" s="7">
        <v>23618.211404</v>
      </c>
      <c r="G143" s="7">
        <v>205634.667391</v>
      </c>
      <c r="H143" s="20">
        <v>275555.458996</v>
      </c>
      <c r="I143" s="3">
        <v>224.149079</v>
      </c>
      <c r="J143" s="7">
        <v>1691.753029</v>
      </c>
      <c r="K143" s="7">
        <v>8371.950155</v>
      </c>
      <c r="L143" s="20">
        <v>11491.207135</v>
      </c>
      <c r="M143" s="3"/>
      <c r="N143" s="7"/>
      <c r="O143" s="7"/>
      <c r="P143" s="20"/>
    </row>
    <row r="144" spans="3:16" ht="13.5">
      <c r="C144" s="36"/>
      <c r="D144" s="1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7" spans="2:16" ht="13.5">
      <c r="B147" s="35" t="s">
        <v>2</v>
      </c>
      <c r="C147" s="35">
        <v>2013</v>
      </c>
      <c r="D147" s="31" t="s">
        <v>13</v>
      </c>
      <c r="E147" s="95">
        <v>149</v>
      </c>
      <c r="F147" s="94">
        <v>407</v>
      </c>
      <c r="G147" s="94">
        <v>3250</v>
      </c>
      <c r="H147" s="96">
        <v>3147</v>
      </c>
      <c r="I147" s="95">
        <v>18</v>
      </c>
      <c r="J147" s="94">
        <v>22</v>
      </c>
      <c r="K147" s="94">
        <v>133</v>
      </c>
      <c r="L147" s="96">
        <v>82</v>
      </c>
      <c r="M147" s="5"/>
      <c r="N147" s="8"/>
      <c r="O147" s="8">
        <v>2</v>
      </c>
      <c r="P147" s="22">
        <v>3</v>
      </c>
    </row>
    <row r="148" spans="4:16" ht="13.5">
      <c r="D148" s="32" t="s">
        <v>14</v>
      </c>
      <c r="E148" s="98">
        <v>170</v>
      </c>
      <c r="F148" s="97">
        <v>389</v>
      </c>
      <c r="G148" s="97">
        <v>3402</v>
      </c>
      <c r="H148" s="99">
        <v>3113</v>
      </c>
      <c r="I148" s="98">
        <v>20</v>
      </c>
      <c r="J148" s="97">
        <v>46</v>
      </c>
      <c r="K148" s="97">
        <v>161</v>
      </c>
      <c r="L148" s="99">
        <v>77</v>
      </c>
      <c r="M148" s="3"/>
      <c r="N148" s="7"/>
      <c r="O148" s="7">
        <v>1</v>
      </c>
      <c r="P148" s="20">
        <v>2</v>
      </c>
    </row>
    <row r="149" spans="4:16" ht="13.5">
      <c r="D149" s="32" t="s">
        <v>15</v>
      </c>
      <c r="E149" s="98">
        <v>189</v>
      </c>
      <c r="F149" s="97">
        <v>470</v>
      </c>
      <c r="G149" s="97">
        <v>3544</v>
      </c>
      <c r="H149" s="99">
        <v>3337</v>
      </c>
      <c r="I149" s="98">
        <v>14</v>
      </c>
      <c r="J149" s="97">
        <v>37</v>
      </c>
      <c r="K149" s="97">
        <v>162</v>
      </c>
      <c r="L149" s="99">
        <v>91</v>
      </c>
      <c r="M149" s="3"/>
      <c r="N149" s="7"/>
      <c r="O149" s="7">
        <v>3</v>
      </c>
      <c r="P149" s="20">
        <v>1</v>
      </c>
    </row>
    <row r="150" spans="4:16" ht="13.5">
      <c r="D150" s="32" t="s">
        <v>16</v>
      </c>
      <c r="E150" s="98">
        <v>215</v>
      </c>
      <c r="F150" s="97">
        <v>489</v>
      </c>
      <c r="G150" s="97">
        <v>3460</v>
      </c>
      <c r="H150" s="99">
        <v>3280</v>
      </c>
      <c r="I150" s="98">
        <v>22</v>
      </c>
      <c r="J150" s="97">
        <v>37</v>
      </c>
      <c r="K150" s="97">
        <v>158</v>
      </c>
      <c r="L150" s="99">
        <v>110</v>
      </c>
      <c r="M150" s="3"/>
      <c r="N150" s="7"/>
      <c r="O150" s="7">
        <v>3</v>
      </c>
      <c r="P150" s="20">
        <v>1</v>
      </c>
    </row>
    <row r="151" spans="4:16" ht="13.5">
      <c r="D151" s="32" t="s">
        <v>17</v>
      </c>
      <c r="E151" s="98">
        <v>205</v>
      </c>
      <c r="F151" s="97">
        <v>427</v>
      </c>
      <c r="G151" s="97">
        <v>3330</v>
      </c>
      <c r="H151" s="99">
        <v>3174</v>
      </c>
      <c r="I151" s="98">
        <v>24</v>
      </c>
      <c r="J151" s="97">
        <v>39</v>
      </c>
      <c r="K151" s="97">
        <v>172</v>
      </c>
      <c r="L151" s="99">
        <v>98</v>
      </c>
      <c r="M151" s="3"/>
      <c r="N151" s="7">
        <v>1</v>
      </c>
      <c r="O151" s="7">
        <v>3</v>
      </c>
      <c r="P151" s="20">
        <v>4</v>
      </c>
    </row>
    <row r="152" spans="4:16" ht="13.5">
      <c r="D152" s="32" t="s">
        <v>18</v>
      </c>
      <c r="E152" s="98">
        <v>192</v>
      </c>
      <c r="F152" s="97">
        <v>483</v>
      </c>
      <c r="G152" s="97">
        <v>3610</v>
      </c>
      <c r="H152" s="99">
        <v>3500</v>
      </c>
      <c r="I152" s="98">
        <v>14</v>
      </c>
      <c r="J152" s="97">
        <v>30</v>
      </c>
      <c r="K152" s="97">
        <v>167</v>
      </c>
      <c r="L152" s="99">
        <v>113</v>
      </c>
      <c r="M152" s="3"/>
      <c r="N152" s="7">
        <v>3</v>
      </c>
      <c r="O152" s="7">
        <v>1</v>
      </c>
      <c r="P152" s="20"/>
    </row>
    <row r="153" spans="4:16" ht="13.5">
      <c r="D153" s="32" t="s">
        <v>19</v>
      </c>
      <c r="E153" s="98">
        <v>214</v>
      </c>
      <c r="F153" s="97">
        <v>483</v>
      </c>
      <c r="G153" s="97">
        <v>3787</v>
      </c>
      <c r="H153" s="99">
        <v>3459</v>
      </c>
      <c r="I153" s="98">
        <v>16</v>
      </c>
      <c r="J153" s="97">
        <v>28</v>
      </c>
      <c r="K153" s="97">
        <v>152</v>
      </c>
      <c r="L153" s="99">
        <v>85</v>
      </c>
      <c r="M153" s="3">
        <v>1</v>
      </c>
      <c r="N153" s="7"/>
      <c r="O153" s="7">
        <v>3</v>
      </c>
      <c r="P153" s="20">
        <v>5</v>
      </c>
    </row>
    <row r="154" spans="4:16" ht="13.5">
      <c r="D154" s="32" t="s">
        <v>20</v>
      </c>
      <c r="E154" s="98">
        <v>229</v>
      </c>
      <c r="F154" s="97">
        <v>492</v>
      </c>
      <c r="G154" s="97">
        <v>3715</v>
      </c>
      <c r="H154" s="99">
        <v>3293</v>
      </c>
      <c r="I154" s="98">
        <v>14</v>
      </c>
      <c r="J154" s="97">
        <v>32</v>
      </c>
      <c r="K154" s="97">
        <v>167</v>
      </c>
      <c r="L154" s="99">
        <v>107</v>
      </c>
      <c r="M154" s="3"/>
      <c r="N154" s="7"/>
      <c r="O154" s="7">
        <v>3</v>
      </c>
      <c r="P154" s="20">
        <v>7</v>
      </c>
    </row>
    <row r="155" spans="4:16" ht="13.5">
      <c r="D155" s="32" t="s">
        <v>21</v>
      </c>
      <c r="E155" s="98">
        <v>197</v>
      </c>
      <c r="F155" s="97">
        <v>440</v>
      </c>
      <c r="G155" s="97">
        <v>3464</v>
      </c>
      <c r="H155" s="99">
        <v>3327</v>
      </c>
      <c r="I155" s="98">
        <v>21</v>
      </c>
      <c r="J155" s="97">
        <v>51</v>
      </c>
      <c r="K155" s="97">
        <v>211</v>
      </c>
      <c r="L155" s="99">
        <v>106</v>
      </c>
      <c r="M155" s="3"/>
      <c r="N155" s="7">
        <v>1</v>
      </c>
      <c r="O155" s="7">
        <v>2</v>
      </c>
      <c r="P155" s="20">
        <v>3</v>
      </c>
    </row>
    <row r="156" spans="4:16" ht="13.5">
      <c r="D156" s="32" t="s">
        <v>22</v>
      </c>
      <c r="E156" s="98">
        <v>241</v>
      </c>
      <c r="F156" s="97">
        <v>506</v>
      </c>
      <c r="G156" s="97">
        <v>3809</v>
      </c>
      <c r="H156" s="99">
        <v>3633</v>
      </c>
      <c r="I156" s="98">
        <v>28</v>
      </c>
      <c r="J156" s="97">
        <v>45</v>
      </c>
      <c r="K156" s="97">
        <v>234</v>
      </c>
      <c r="L156" s="99">
        <v>165</v>
      </c>
      <c r="M156" s="3"/>
      <c r="N156" s="7">
        <v>1</v>
      </c>
      <c r="O156" s="7">
        <v>2</v>
      </c>
      <c r="P156" s="20">
        <v>3</v>
      </c>
    </row>
    <row r="157" spans="4:16" ht="13.5">
      <c r="D157" s="32" t="s">
        <v>23</v>
      </c>
      <c r="E157" s="98">
        <v>171</v>
      </c>
      <c r="F157" s="97">
        <v>465</v>
      </c>
      <c r="G157" s="97">
        <v>3304</v>
      </c>
      <c r="H157" s="99">
        <v>3322</v>
      </c>
      <c r="I157" s="98">
        <v>16</v>
      </c>
      <c r="J157" s="97">
        <v>30</v>
      </c>
      <c r="K157" s="97">
        <v>219</v>
      </c>
      <c r="L157" s="99">
        <v>153</v>
      </c>
      <c r="M157" s="3"/>
      <c r="N157" s="7">
        <v>1</v>
      </c>
      <c r="O157" s="7">
        <v>2</v>
      </c>
      <c r="P157" s="20">
        <v>5</v>
      </c>
    </row>
    <row r="158" spans="3:16" ht="13.5">
      <c r="C158" s="34"/>
      <c r="D158" s="33" t="s">
        <v>24</v>
      </c>
      <c r="E158" s="101">
        <v>221</v>
      </c>
      <c r="F158" s="100">
        <v>492</v>
      </c>
      <c r="G158" s="100">
        <v>4329</v>
      </c>
      <c r="H158" s="102">
        <v>4075</v>
      </c>
      <c r="I158" s="101">
        <v>16</v>
      </c>
      <c r="J158" s="100">
        <v>42</v>
      </c>
      <c r="K158" s="100">
        <v>178</v>
      </c>
      <c r="L158" s="102">
        <v>122</v>
      </c>
      <c r="M158" s="4"/>
      <c r="N158" s="9"/>
      <c r="O158" s="9">
        <v>5</v>
      </c>
      <c r="P158" s="24">
        <v>4</v>
      </c>
    </row>
    <row r="159" spans="3:16" ht="13.5">
      <c r="C159">
        <v>2014</v>
      </c>
      <c r="D159" s="31" t="s">
        <v>13</v>
      </c>
      <c r="E159" s="95">
        <v>207</v>
      </c>
      <c r="F159" s="94">
        <v>464</v>
      </c>
      <c r="G159" s="94">
        <v>4216</v>
      </c>
      <c r="H159" s="96">
        <v>3858</v>
      </c>
      <c r="I159" s="95">
        <v>21</v>
      </c>
      <c r="J159" s="94">
        <v>44</v>
      </c>
      <c r="K159" s="94">
        <v>178</v>
      </c>
      <c r="L159" s="96">
        <v>129</v>
      </c>
      <c r="M159" s="5"/>
      <c r="N159" s="8">
        <v>1</v>
      </c>
      <c r="O159" s="8"/>
      <c r="P159" s="22">
        <v>2</v>
      </c>
    </row>
    <row r="160" spans="4:16" ht="13.5">
      <c r="D160" s="32" t="s">
        <v>14</v>
      </c>
      <c r="E160" s="98">
        <v>190</v>
      </c>
      <c r="F160" s="97">
        <v>451</v>
      </c>
      <c r="G160" s="97">
        <v>3569</v>
      </c>
      <c r="H160" s="99">
        <v>3469</v>
      </c>
      <c r="I160" s="98">
        <v>19</v>
      </c>
      <c r="J160" s="97">
        <v>35</v>
      </c>
      <c r="K160" s="97">
        <v>264</v>
      </c>
      <c r="L160" s="99">
        <v>124</v>
      </c>
      <c r="M160" s="3"/>
      <c r="N160" s="7"/>
      <c r="O160" s="7"/>
      <c r="P160" s="20"/>
    </row>
    <row r="161" spans="4:16" ht="13.5">
      <c r="D161" s="32" t="s">
        <v>15</v>
      </c>
      <c r="E161" s="98">
        <v>214</v>
      </c>
      <c r="F161" s="97">
        <v>486</v>
      </c>
      <c r="G161" s="97">
        <v>3923</v>
      </c>
      <c r="H161" s="99">
        <v>3859</v>
      </c>
      <c r="I161" s="98">
        <v>20</v>
      </c>
      <c r="J161" s="97">
        <v>37</v>
      </c>
      <c r="K161" s="97">
        <v>197</v>
      </c>
      <c r="L161" s="99">
        <v>138</v>
      </c>
      <c r="M161" s="3"/>
      <c r="N161" s="7">
        <v>1</v>
      </c>
      <c r="O161" s="7"/>
      <c r="P161" s="20">
        <v>3</v>
      </c>
    </row>
    <row r="162" spans="4:16" ht="13.5">
      <c r="D162" s="32" t="s">
        <v>16</v>
      </c>
      <c r="E162" s="98">
        <v>210</v>
      </c>
      <c r="F162" s="97">
        <v>543</v>
      </c>
      <c r="G162" s="97">
        <v>3817</v>
      </c>
      <c r="H162" s="99">
        <v>3766</v>
      </c>
      <c r="I162" s="98">
        <v>13</v>
      </c>
      <c r="J162" s="97">
        <v>38</v>
      </c>
      <c r="K162" s="97">
        <v>189</v>
      </c>
      <c r="L162" s="99">
        <v>143</v>
      </c>
      <c r="M162" s="3"/>
      <c r="N162" s="7">
        <v>1</v>
      </c>
      <c r="O162" s="7">
        <v>1</v>
      </c>
      <c r="P162" s="20">
        <v>5</v>
      </c>
    </row>
    <row r="163" spans="4:16" ht="13.5">
      <c r="D163" s="32" t="s">
        <v>17</v>
      </c>
      <c r="E163" s="98">
        <v>212</v>
      </c>
      <c r="F163" s="97">
        <v>495</v>
      </c>
      <c r="G163" s="97">
        <v>3477</v>
      </c>
      <c r="H163" s="99">
        <v>3495</v>
      </c>
      <c r="I163" s="98">
        <v>15</v>
      </c>
      <c r="J163" s="97">
        <v>34</v>
      </c>
      <c r="K163" s="97">
        <v>190</v>
      </c>
      <c r="L163" s="99">
        <v>116</v>
      </c>
      <c r="M163" s="3"/>
      <c r="N163" s="7"/>
      <c r="O163" s="7">
        <v>2</v>
      </c>
      <c r="P163" s="20">
        <v>3</v>
      </c>
    </row>
    <row r="164" spans="4:16" ht="13.5">
      <c r="D164" s="32" t="s">
        <v>18</v>
      </c>
      <c r="E164" s="98">
        <v>227</v>
      </c>
      <c r="F164" s="97">
        <v>556</v>
      </c>
      <c r="G164" s="97">
        <v>3969</v>
      </c>
      <c r="H164" s="99">
        <v>3757</v>
      </c>
      <c r="I164" s="98">
        <v>14</v>
      </c>
      <c r="J164" s="97">
        <v>38</v>
      </c>
      <c r="K164" s="97">
        <v>167</v>
      </c>
      <c r="L164" s="99">
        <v>116</v>
      </c>
      <c r="M164" s="3"/>
      <c r="N164" s="7">
        <v>1</v>
      </c>
      <c r="O164" s="7">
        <v>5</v>
      </c>
      <c r="P164" s="20"/>
    </row>
    <row r="165" spans="4:16" ht="13.5">
      <c r="D165" s="32" t="s">
        <v>19</v>
      </c>
      <c r="E165" s="98">
        <v>357</v>
      </c>
      <c r="F165" s="97">
        <v>719</v>
      </c>
      <c r="G165" s="97">
        <v>4298</v>
      </c>
      <c r="H165" s="99">
        <v>3845</v>
      </c>
      <c r="I165" s="98">
        <v>28</v>
      </c>
      <c r="J165" s="97">
        <v>45</v>
      </c>
      <c r="K165" s="97">
        <v>152</v>
      </c>
      <c r="L165" s="99">
        <v>96</v>
      </c>
      <c r="M165" s="3"/>
      <c r="N165" s="7"/>
      <c r="O165" s="7">
        <v>3</v>
      </c>
      <c r="P165" s="20">
        <v>2</v>
      </c>
    </row>
    <row r="166" spans="4:16" ht="13.5">
      <c r="D166" s="32" t="s">
        <v>20</v>
      </c>
      <c r="E166" s="98">
        <v>262</v>
      </c>
      <c r="F166" s="97">
        <v>663</v>
      </c>
      <c r="G166" s="97">
        <v>4361</v>
      </c>
      <c r="H166" s="99">
        <v>4310</v>
      </c>
      <c r="I166" s="98">
        <v>21</v>
      </c>
      <c r="J166" s="97">
        <v>28</v>
      </c>
      <c r="K166" s="97">
        <v>165</v>
      </c>
      <c r="L166" s="99">
        <v>136</v>
      </c>
      <c r="M166" s="3"/>
      <c r="N166" s="7"/>
      <c r="O166" s="7">
        <v>2</v>
      </c>
      <c r="P166" s="20"/>
    </row>
    <row r="167" spans="4:16" ht="13.5">
      <c r="D167" s="32" t="s">
        <v>21</v>
      </c>
      <c r="E167" s="98">
        <v>267</v>
      </c>
      <c r="F167" s="97">
        <v>717</v>
      </c>
      <c r="G167" s="97">
        <v>4403</v>
      </c>
      <c r="H167" s="99">
        <v>4237</v>
      </c>
      <c r="I167" s="98">
        <v>11</v>
      </c>
      <c r="J167" s="97">
        <v>25</v>
      </c>
      <c r="K167" s="97">
        <v>150</v>
      </c>
      <c r="L167" s="99">
        <v>110</v>
      </c>
      <c r="M167" s="3"/>
      <c r="N167" s="7"/>
      <c r="O167" s="7"/>
      <c r="P167" s="20">
        <v>1</v>
      </c>
    </row>
    <row r="168" spans="4:16" ht="13.5">
      <c r="D168" s="32" t="s">
        <v>22</v>
      </c>
      <c r="E168" s="98">
        <v>310</v>
      </c>
      <c r="F168" s="97">
        <v>809</v>
      </c>
      <c r="G168" s="97">
        <v>4682</v>
      </c>
      <c r="H168" s="99">
        <v>4632</v>
      </c>
      <c r="I168" s="98">
        <v>10</v>
      </c>
      <c r="J168" s="97">
        <v>25</v>
      </c>
      <c r="K168" s="97">
        <v>140</v>
      </c>
      <c r="L168" s="99">
        <v>127</v>
      </c>
      <c r="M168" s="3"/>
      <c r="N168" s="7">
        <v>1</v>
      </c>
      <c r="O168" s="7"/>
      <c r="P168" s="20"/>
    </row>
    <row r="169" spans="4:16" ht="13.5">
      <c r="D169" s="32" t="s">
        <v>23</v>
      </c>
      <c r="E169" s="98">
        <v>286</v>
      </c>
      <c r="F169" s="97">
        <v>650</v>
      </c>
      <c r="G169" s="97">
        <v>4259</v>
      </c>
      <c r="H169" s="99">
        <v>4492</v>
      </c>
      <c r="I169" s="98">
        <v>5</v>
      </c>
      <c r="J169" s="97">
        <v>11</v>
      </c>
      <c r="K169" s="97">
        <v>149</v>
      </c>
      <c r="L169" s="99">
        <v>127</v>
      </c>
      <c r="M169" s="3"/>
      <c r="N169" s="7"/>
      <c r="O169" s="7"/>
      <c r="P169" s="20">
        <v>1</v>
      </c>
    </row>
    <row r="170" spans="4:16" ht="13.5">
      <c r="D170" s="33" t="s">
        <v>24</v>
      </c>
      <c r="E170" s="101">
        <v>256</v>
      </c>
      <c r="F170" s="100">
        <v>704</v>
      </c>
      <c r="G170" s="100">
        <v>4139</v>
      </c>
      <c r="H170" s="102">
        <v>4915</v>
      </c>
      <c r="I170" s="101">
        <v>19</v>
      </c>
      <c r="J170" s="100">
        <v>23</v>
      </c>
      <c r="K170" s="100">
        <v>159</v>
      </c>
      <c r="L170" s="102">
        <v>159</v>
      </c>
      <c r="M170" s="4"/>
      <c r="N170" s="9"/>
      <c r="O170" s="9">
        <v>2</v>
      </c>
      <c r="P170" s="24">
        <v>1</v>
      </c>
    </row>
    <row r="171" spans="3:16" ht="13.5">
      <c r="C171" s="35">
        <v>2015</v>
      </c>
      <c r="D171" s="31" t="s">
        <v>13</v>
      </c>
      <c r="E171" s="95">
        <v>235</v>
      </c>
      <c r="F171" s="94">
        <v>640</v>
      </c>
      <c r="G171" s="94">
        <v>3763</v>
      </c>
      <c r="H171" s="96">
        <v>4568</v>
      </c>
      <c r="I171" s="95">
        <v>16</v>
      </c>
      <c r="J171" s="94">
        <v>26</v>
      </c>
      <c r="K171" s="94">
        <v>155</v>
      </c>
      <c r="L171" s="96">
        <v>168</v>
      </c>
      <c r="M171" s="5"/>
      <c r="N171" s="8"/>
      <c r="O171" s="8"/>
      <c r="P171" s="22"/>
    </row>
    <row r="172" spans="4:16" ht="13.5">
      <c r="D172" s="32" t="s">
        <v>14</v>
      </c>
      <c r="E172" s="98">
        <v>176</v>
      </c>
      <c r="F172" s="97">
        <v>506</v>
      </c>
      <c r="G172" s="97">
        <v>3222</v>
      </c>
      <c r="H172" s="99">
        <v>4143</v>
      </c>
      <c r="I172" s="98">
        <v>17</v>
      </c>
      <c r="J172" s="97">
        <v>26</v>
      </c>
      <c r="K172" s="97">
        <v>167</v>
      </c>
      <c r="L172" s="99">
        <v>183</v>
      </c>
      <c r="M172" s="3"/>
      <c r="N172" s="7">
        <v>1</v>
      </c>
      <c r="O172" s="7">
        <v>1</v>
      </c>
      <c r="P172" s="20"/>
    </row>
    <row r="173" spans="4:16" ht="13.5">
      <c r="D173" s="32" t="s">
        <v>15</v>
      </c>
      <c r="E173" s="98">
        <v>254</v>
      </c>
      <c r="F173" s="97">
        <v>614</v>
      </c>
      <c r="G173" s="97">
        <v>4091</v>
      </c>
      <c r="H173" s="99">
        <v>5074</v>
      </c>
      <c r="I173" s="98">
        <v>7</v>
      </c>
      <c r="J173" s="97">
        <v>33</v>
      </c>
      <c r="K173" s="97">
        <v>224</v>
      </c>
      <c r="L173" s="99">
        <v>219</v>
      </c>
      <c r="M173" s="3"/>
      <c r="N173" s="7">
        <v>1</v>
      </c>
      <c r="O173" s="7"/>
      <c r="P173" s="20"/>
    </row>
    <row r="174" spans="4:16" ht="13.5">
      <c r="D174" s="32" t="s">
        <v>16</v>
      </c>
      <c r="E174" s="3">
        <v>228</v>
      </c>
      <c r="F174" s="7">
        <v>566</v>
      </c>
      <c r="G174" s="7">
        <v>3668</v>
      </c>
      <c r="H174" s="20">
        <v>4574</v>
      </c>
      <c r="I174" s="3">
        <v>11</v>
      </c>
      <c r="J174" s="7">
        <v>27</v>
      </c>
      <c r="K174" s="7">
        <v>171</v>
      </c>
      <c r="L174" s="20">
        <v>220</v>
      </c>
      <c r="M174" s="3">
        <v>1</v>
      </c>
      <c r="N174" s="7"/>
      <c r="O174" s="7"/>
      <c r="P174" s="20"/>
    </row>
    <row r="175" spans="4:16" ht="13.5">
      <c r="D175" s="32" t="s">
        <v>17</v>
      </c>
      <c r="E175" s="3">
        <v>193</v>
      </c>
      <c r="F175" s="7">
        <v>579</v>
      </c>
      <c r="G175" s="7">
        <v>3342</v>
      </c>
      <c r="H175" s="20">
        <v>4433</v>
      </c>
      <c r="I175" s="3">
        <v>8</v>
      </c>
      <c r="J175" s="7">
        <v>19</v>
      </c>
      <c r="K175" s="7">
        <v>138</v>
      </c>
      <c r="L175" s="20">
        <v>150</v>
      </c>
      <c r="M175" s="3"/>
      <c r="N175" s="7"/>
      <c r="O175" s="7"/>
      <c r="P175" s="20"/>
    </row>
    <row r="176" spans="4:16" ht="13.5">
      <c r="D176" s="32" t="s">
        <v>18</v>
      </c>
      <c r="E176" s="3">
        <v>192</v>
      </c>
      <c r="F176" s="7">
        <v>575</v>
      </c>
      <c r="G176" s="7">
        <v>3646</v>
      </c>
      <c r="H176" s="20">
        <v>4855</v>
      </c>
      <c r="I176" s="3">
        <v>7</v>
      </c>
      <c r="J176" s="7">
        <v>26</v>
      </c>
      <c r="K176" s="7">
        <v>138</v>
      </c>
      <c r="L176" s="20">
        <v>146</v>
      </c>
      <c r="M176" s="3">
        <v>1</v>
      </c>
      <c r="N176" s="7">
        <v>4</v>
      </c>
      <c r="O176" s="7">
        <v>1</v>
      </c>
      <c r="P176" s="20"/>
    </row>
    <row r="177" spans="4:16" ht="13.5">
      <c r="D177" s="32" t="s">
        <v>19</v>
      </c>
      <c r="E177" s="3">
        <v>207</v>
      </c>
      <c r="F177" s="7">
        <v>558</v>
      </c>
      <c r="G177" s="7">
        <v>3599</v>
      </c>
      <c r="H177" s="20">
        <v>4298</v>
      </c>
      <c r="I177" s="3">
        <v>4</v>
      </c>
      <c r="J177" s="7">
        <v>22</v>
      </c>
      <c r="K177" s="7">
        <v>129</v>
      </c>
      <c r="L177" s="20">
        <v>148</v>
      </c>
      <c r="M177" s="3"/>
      <c r="N177" s="7"/>
      <c r="O177" s="7">
        <v>4</v>
      </c>
      <c r="P177" s="20"/>
    </row>
    <row r="178" spans="4:16" ht="13.5">
      <c r="D178" s="32" t="s">
        <v>20</v>
      </c>
      <c r="E178" s="3">
        <v>229</v>
      </c>
      <c r="F178" s="7">
        <v>559</v>
      </c>
      <c r="G178" s="7">
        <v>3657</v>
      </c>
      <c r="H178" s="20">
        <v>3970</v>
      </c>
      <c r="I178" s="3">
        <v>6</v>
      </c>
      <c r="J178" s="7">
        <v>23</v>
      </c>
      <c r="K178" s="7">
        <v>132</v>
      </c>
      <c r="L178" s="20">
        <v>142</v>
      </c>
      <c r="M178" s="3"/>
      <c r="N178" s="7">
        <v>1</v>
      </c>
      <c r="O178" s="7"/>
      <c r="P178" s="20"/>
    </row>
    <row r="179" spans="4:16" ht="13.5">
      <c r="D179" s="32" t="s">
        <v>21</v>
      </c>
      <c r="E179" s="3">
        <v>224</v>
      </c>
      <c r="F179" s="7">
        <v>617</v>
      </c>
      <c r="G179" s="7">
        <v>4119</v>
      </c>
      <c r="H179" s="20">
        <v>4471</v>
      </c>
      <c r="I179" s="3">
        <v>5</v>
      </c>
      <c r="J179" s="7">
        <v>28</v>
      </c>
      <c r="K179" s="7">
        <v>130</v>
      </c>
      <c r="L179" s="20">
        <v>140</v>
      </c>
      <c r="M179" s="3"/>
      <c r="N179" s="7"/>
      <c r="O179" s="7"/>
      <c r="P179" s="20"/>
    </row>
    <row r="180" spans="4:16" ht="13.5">
      <c r="D180" s="32" t="s">
        <v>22</v>
      </c>
      <c r="E180" s="3">
        <v>249</v>
      </c>
      <c r="F180" s="7">
        <v>579</v>
      </c>
      <c r="G180" s="7">
        <v>4061</v>
      </c>
      <c r="H180" s="20">
        <v>4381</v>
      </c>
      <c r="I180" s="3">
        <v>4</v>
      </c>
      <c r="J180" s="7">
        <v>24</v>
      </c>
      <c r="K180" s="7">
        <v>121</v>
      </c>
      <c r="L180" s="20">
        <v>131</v>
      </c>
      <c r="M180" s="3"/>
      <c r="N180" s="7"/>
      <c r="O180" s="7"/>
      <c r="P180" s="20">
        <v>1</v>
      </c>
    </row>
    <row r="181" spans="4:16" ht="13.5">
      <c r="D181" s="32" t="s">
        <v>23</v>
      </c>
      <c r="E181" s="3">
        <v>227</v>
      </c>
      <c r="F181" s="7">
        <v>590</v>
      </c>
      <c r="G181" s="7">
        <v>4060</v>
      </c>
      <c r="H181" s="20">
        <v>4503</v>
      </c>
      <c r="I181" s="3">
        <v>12</v>
      </c>
      <c r="J181" s="7">
        <v>23</v>
      </c>
      <c r="K181" s="7">
        <v>132</v>
      </c>
      <c r="L181" s="20">
        <v>156</v>
      </c>
      <c r="M181" s="3"/>
      <c r="N181" s="7"/>
      <c r="O181" s="7">
        <v>1</v>
      </c>
      <c r="P181" s="20"/>
    </row>
    <row r="182" spans="4:16" ht="13.5">
      <c r="D182" s="33" t="s">
        <v>24</v>
      </c>
      <c r="E182" s="4">
        <v>255</v>
      </c>
      <c r="F182" s="9">
        <v>662</v>
      </c>
      <c r="G182" s="9">
        <v>4049</v>
      </c>
      <c r="H182" s="24">
        <v>5069</v>
      </c>
      <c r="I182" s="4">
        <v>7</v>
      </c>
      <c r="J182" s="9">
        <v>22</v>
      </c>
      <c r="K182" s="9">
        <v>124</v>
      </c>
      <c r="L182" s="24">
        <v>178</v>
      </c>
      <c r="M182" s="4"/>
      <c r="N182" s="9">
        <v>1</v>
      </c>
      <c r="O182" s="9">
        <v>2</v>
      </c>
      <c r="P182" s="24"/>
    </row>
    <row r="183" spans="3:16" ht="13.5">
      <c r="C183" s="35">
        <v>2016</v>
      </c>
      <c r="D183" s="31" t="s">
        <v>13</v>
      </c>
      <c r="E183" s="5">
        <v>173</v>
      </c>
      <c r="F183" s="8">
        <v>439</v>
      </c>
      <c r="G183" s="8">
        <v>3455</v>
      </c>
      <c r="H183" s="22">
        <v>4272</v>
      </c>
      <c r="I183" s="5">
        <v>5</v>
      </c>
      <c r="J183" s="8">
        <v>24</v>
      </c>
      <c r="K183" s="8">
        <v>111</v>
      </c>
      <c r="L183" s="22">
        <v>174</v>
      </c>
      <c r="M183" s="5"/>
      <c r="N183" s="8"/>
      <c r="O183" s="8">
        <v>5</v>
      </c>
      <c r="P183" s="22">
        <v>1</v>
      </c>
    </row>
    <row r="184" spans="4:16" ht="13.5">
      <c r="D184" s="32" t="s">
        <v>14</v>
      </c>
      <c r="E184" s="3">
        <v>170</v>
      </c>
      <c r="F184" s="7">
        <v>434</v>
      </c>
      <c r="G184" s="7">
        <v>3111</v>
      </c>
      <c r="H184" s="20">
        <v>3868</v>
      </c>
      <c r="I184" s="3">
        <v>2</v>
      </c>
      <c r="J184" s="7">
        <v>11</v>
      </c>
      <c r="K184" s="7">
        <v>125</v>
      </c>
      <c r="L184" s="20">
        <v>140</v>
      </c>
      <c r="M184" s="3"/>
      <c r="N184" s="7">
        <v>1</v>
      </c>
      <c r="O184" s="7">
        <v>2</v>
      </c>
      <c r="P184" s="20">
        <v>1</v>
      </c>
    </row>
    <row r="185" spans="4:16" ht="13.5">
      <c r="D185" s="32" t="s">
        <v>15</v>
      </c>
      <c r="E185" s="3">
        <v>192</v>
      </c>
      <c r="F185" s="7">
        <v>524</v>
      </c>
      <c r="G185" s="7">
        <v>3693</v>
      </c>
      <c r="H185" s="20">
        <v>4638</v>
      </c>
      <c r="I185" s="3">
        <v>4</v>
      </c>
      <c r="J185" s="7">
        <v>20</v>
      </c>
      <c r="K185" s="7">
        <v>126</v>
      </c>
      <c r="L185" s="20">
        <v>155</v>
      </c>
      <c r="M185" s="3"/>
      <c r="N185" s="7"/>
      <c r="O185" s="7">
        <v>4</v>
      </c>
      <c r="P185" s="20"/>
    </row>
    <row r="186" spans="4:16" ht="13.5">
      <c r="D186" s="32" t="s">
        <v>16</v>
      </c>
      <c r="E186" s="3">
        <v>168</v>
      </c>
      <c r="F186" s="7">
        <v>488</v>
      </c>
      <c r="G186" s="7">
        <v>3310</v>
      </c>
      <c r="H186" s="20">
        <v>4233</v>
      </c>
      <c r="I186" s="3">
        <v>5</v>
      </c>
      <c r="J186" s="7">
        <v>18</v>
      </c>
      <c r="K186" s="7">
        <v>108</v>
      </c>
      <c r="L186" s="20">
        <v>135</v>
      </c>
      <c r="M186" s="3"/>
      <c r="N186" s="7"/>
      <c r="O186" s="7">
        <v>4</v>
      </c>
      <c r="P186" s="20"/>
    </row>
    <row r="187" spans="4:16" ht="13.5">
      <c r="D187" s="32" t="s">
        <v>17</v>
      </c>
      <c r="E187" s="3">
        <v>195</v>
      </c>
      <c r="F187" s="7">
        <v>499</v>
      </c>
      <c r="G187" s="7">
        <v>3475</v>
      </c>
      <c r="H187" s="20">
        <v>4310</v>
      </c>
      <c r="I187" s="3">
        <v>6</v>
      </c>
      <c r="J187" s="7">
        <v>19</v>
      </c>
      <c r="K187" s="7">
        <v>88</v>
      </c>
      <c r="L187" s="20">
        <v>135</v>
      </c>
      <c r="M187" s="3"/>
      <c r="N187" s="7"/>
      <c r="O187" s="7">
        <v>3</v>
      </c>
      <c r="P187" s="20"/>
    </row>
    <row r="188" spans="4:16" ht="13.5">
      <c r="D188" s="32" t="s">
        <v>18</v>
      </c>
      <c r="E188" s="3">
        <v>158</v>
      </c>
      <c r="F188" s="7">
        <v>400</v>
      </c>
      <c r="G188" s="7">
        <v>2930</v>
      </c>
      <c r="H188" s="20">
        <v>3555</v>
      </c>
      <c r="I188" s="3">
        <v>4</v>
      </c>
      <c r="J188" s="7">
        <v>19</v>
      </c>
      <c r="K188" s="7">
        <v>61</v>
      </c>
      <c r="L188" s="20">
        <v>114</v>
      </c>
      <c r="M188" s="3"/>
      <c r="N188" s="7"/>
      <c r="O188" s="7"/>
      <c r="P188" s="20">
        <v>1</v>
      </c>
    </row>
    <row r="189" spans="4:16" ht="13.5">
      <c r="D189" s="32" t="s">
        <v>19</v>
      </c>
      <c r="E189" s="3">
        <v>142</v>
      </c>
      <c r="F189" s="7">
        <v>434</v>
      </c>
      <c r="G189" s="7">
        <v>2841</v>
      </c>
      <c r="H189" s="20">
        <v>3544</v>
      </c>
      <c r="I189" s="3">
        <v>6</v>
      </c>
      <c r="J189" s="7">
        <v>10</v>
      </c>
      <c r="K189" s="7">
        <v>123</v>
      </c>
      <c r="L189" s="20">
        <v>130</v>
      </c>
      <c r="M189" s="3"/>
      <c r="N189" s="7"/>
      <c r="O189" s="7"/>
      <c r="P189" s="20"/>
    </row>
    <row r="190" spans="4:16" ht="13.5">
      <c r="D190" s="32" t="s">
        <v>20</v>
      </c>
      <c r="E190" s="3">
        <v>205</v>
      </c>
      <c r="F190" s="7">
        <v>530</v>
      </c>
      <c r="G190" s="7">
        <v>3491</v>
      </c>
      <c r="H190" s="20">
        <v>3920</v>
      </c>
      <c r="I190" s="3">
        <v>5</v>
      </c>
      <c r="J190" s="7">
        <v>11</v>
      </c>
      <c r="K190" s="7">
        <v>120</v>
      </c>
      <c r="L190" s="20">
        <v>121</v>
      </c>
      <c r="M190" s="3"/>
      <c r="N190" s="7">
        <v>1</v>
      </c>
      <c r="O190" s="7">
        <v>1</v>
      </c>
      <c r="P190" s="20"/>
    </row>
    <row r="191" spans="4:16" ht="13.5">
      <c r="D191" s="32" t="s">
        <v>21</v>
      </c>
      <c r="E191" s="3">
        <v>194</v>
      </c>
      <c r="F191" s="7">
        <v>498</v>
      </c>
      <c r="G191" s="7">
        <v>3413</v>
      </c>
      <c r="H191" s="20">
        <v>3900</v>
      </c>
      <c r="I191" s="3">
        <v>4</v>
      </c>
      <c r="J191" s="7">
        <v>16</v>
      </c>
      <c r="K191" s="7">
        <v>95</v>
      </c>
      <c r="L191" s="20">
        <v>87</v>
      </c>
      <c r="M191" s="3"/>
      <c r="N191" s="7"/>
      <c r="O191" s="7">
        <v>1</v>
      </c>
      <c r="P191" s="20"/>
    </row>
    <row r="192" spans="4:16" ht="13.5">
      <c r="D192" s="32" t="s">
        <v>22</v>
      </c>
      <c r="E192" s="3">
        <v>134</v>
      </c>
      <c r="F192" s="7">
        <v>411</v>
      </c>
      <c r="G192" s="7">
        <v>2791</v>
      </c>
      <c r="H192" s="20">
        <v>2957</v>
      </c>
      <c r="I192" s="3">
        <v>3</v>
      </c>
      <c r="J192" s="7">
        <v>6</v>
      </c>
      <c r="K192" s="7">
        <v>71</v>
      </c>
      <c r="L192" s="20">
        <v>105</v>
      </c>
      <c r="M192" s="3"/>
      <c r="N192" s="7"/>
      <c r="O192" s="7"/>
      <c r="P192" s="20">
        <v>1</v>
      </c>
    </row>
    <row r="193" spans="4:16" ht="13.5">
      <c r="D193" s="32" t="s">
        <v>23</v>
      </c>
      <c r="E193" s="3">
        <v>211</v>
      </c>
      <c r="F193" s="7">
        <v>507</v>
      </c>
      <c r="G193" s="7">
        <v>3696</v>
      </c>
      <c r="H193" s="20">
        <v>4062</v>
      </c>
      <c r="I193" s="3">
        <v>10</v>
      </c>
      <c r="J193" s="7">
        <v>8</v>
      </c>
      <c r="K193" s="7">
        <v>96</v>
      </c>
      <c r="L193" s="20">
        <v>107</v>
      </c>
      <c r="M193" s="3"/>
      <c r="N193" s="7"/>
      <c r="O193" s="7">
        <v>1</v>
      </c>
      <c r="P193" s="20"/>
    </row>
    <row r="194" spans="4:16" ht="13.5">
      <c r="D194" s="33" t="s">
        <v>24</v>
      </c>
      <c r="E194" s="4">
        <v>213</v>
      </c>
      <c r="F194" s="9">
        <v>588</v>
      </c>
      <c r="G194" s="9">
        <v>4356</v>
      </c>
      <c r="H194" s="24">
        <v>4777</v>
      </c>
      <c r="I194" s="4">
        <v>11</v>
      </c>
      <c r="J194" s="9">
        <v>20</v>
      </c>
      <c r="K194" s="9">
        <v>102</v>
      </c>
      <c r="L194" s="24">
        <v>124</v>
      </c>
      <c r="M194" s="4"/>
      <c r="N194" s="9"/>
      <c r="O194" s="9"/>
      <c r="P194" s="24"/>
    </row>
    <row r="195" spans="3:16" ht="13.5">
      <c r="C195" s="35">
        <v>2017</v>
      </c>
      <c r="D195" s="31" t="s">
        <v>13</v>
      </c>
      <c r="E195" s="5">
        <v>155</v>
      </c>
      <c r="F195" s="8">
        <v>462</v>
      </c>
      <c r="G195" s="8">
        <v>3611</v>
      </c>
      <c r="H195" s="22">
        <v>3813</v>
      </c>
      <c r="I195" s="5">
        <v>6</v>
      </c>
      <c r="J195" s="8">
        <v>19</v>
      </c>
      <c r="K195" s="8">
        <v>100</v>
      </c>
      <c r="L195" s="22">
        <v>101</v>
      </c>
      <c r="M195" s="5"/>
      <c r="N195" s="8"/>
      <c r="O195" s="8">
        <v>1</v>
      </c>
      <c r="P195" s="22"/>
    </row>
    <row r="196" spans="4:16" ht="13.5">
      <c r="D196" s="32" t="s">
        <v>14</v>
      </c>
      <c r="E196" s="3">
        <v>173</v>
      </c>
      <c r="F196" s="7">
        <v>482</v>
      </c>
      <c r="G196" s="7">
        <v>3578</v>
      </c>
      <c r="H196" s="20">
        <v>3624</v>
      </c>
      <c r="I196" s="3">
        <v>7</v>
      </c>
      <c r="J196" s="7">
        <v>19</v>
      </c>
      <c r="K196" s="7">
        <v>97</v>
      </c>
      <c r="L196" s="20">
        <v>104</v>
      </c>
      <c r="M196" s="3"/>
      <c r="N196" s="7"/>
      <c r="O196" s="7"/>
      <c r="P196" s="20"/>
    </row>
    <row r="197" spans="4:16" ht="13.5">
      <c r="D197" s="32" t="s">
        <v>15</v>
      </c>
      <c r="E197" s="3">
        <v>206</v>
      </c>
      <c r="F197" s="7">
        <v>637</v>
      </c>
      <c r="G197" s="7">
        <v>4427</v>
      </c>
      <c r="H197" s="20">
        <v>4480</v>
      </c>
      <c r="I197" s="3">
        <v>7</v>
      </c>
      <c r="J197" s="7">
        <v>26</v>
      </c>
      <c r="K197" s="7">
        <v>116</v>
      </c>
      <c r="L197" s="20">
        <v>139</v>
      </c>
      <c r="M197" s="3"/>
      <c r="N197" s="7"/>
      <c r="O197" s="7"/>
      <c r="P197" s="20"/>
    </row>
    <row r="198" spans="4:16" ht="13.5">
      <c r="D198" s="32" t="s">
        <v>16</v>
      </c>
      <c r="E198" s="3">
        <v>185</v>
      </c>
      <c r="F198" s="7">
        <v>464</v>
      </c>
      <c r="G198" s="7">
        <v>3282</v>
      </c>
      <c r="H198" s="20">
        <v>3469</v>
      </c>
      <c r="I198" s="3">
        <v>3</v>
      </c>
      <c r="J198" s="7">
        <v>18</v>
      </c>
      <c r="K198" s="7">
        <v>113</v>
      </c>
      <c r="L198" s="20">
        <v>138</v>
      </c>
      <c r="M198" s="3"/>
      <c r="N198" s="7"/>
      <c r="O198" s="7"/>
      <c r="P198" s="20"/>
    </row>
    <row r="199" spans="4:16" ht="13.5">
      <c r="D199" s="32" t="s">
        <v>17</v>
      </c>
      <c r="E199" s="3">
        <v>226</v>
      </c>
      <c r="F199" s="7">
        <v>572</v>
      </c>
      <c r="G199" s="7">
        <v>4348</v>
      </c>
      <c r="H199" s="20">
        <v>4546</v>
      </c>
      <c r="I199" s="3">
        <v>8</v>
      </c>
      <c r="J199" s="7">
        <v>20</v>
      </c>
      <c r="K199" s="7">
        <v>138</v>
      </c>
      <c r="L199" s="20">
        <v>139</v>
      </c>
      <c r="M199" s="3"/>
      <c r="N199" s="7"/>
      <c r="O199" s="7"/>
      <c r="P199" s="20"/>
    </row>
    <row r="200" spans="4:16" ht="13.5">
      <c r="D200" s="32" t="s">
        <v>18</v>
      </c>
      <c r="E200" s="3">
        <v>199</v>
      </c>
      <c r="F200" s="7">
        <v>621</v>
      </c>
      <c r="G200" s="7">
        <v>4360</v>
      </c>
      <c r="H200" s="20">
        <v>4384</v>
      </c>
      <c r="I200" s="3">
        <v>11</v>
      </c>
      <c r="J200" s="7">
        <v>17</v>
      </c>
      <c r="K200" s="7">
        <v>149</v>
      </c>
      <c r="L200" s="20">
        <v>129</v>
      </c>
      <c r="M200" s="3"/>
      <c r="N200" s="7"/>
      <c r="O200" s="7"/>
      <c r="P200" s="20"/>
    </row>
    <row r="201" spans="4:16" ht="13.5">
      <c r="D201" s="32" t="s">
        <v>19</v>
      </c>
      <c r="E201" s="3">
        <v>257</v>
      </c>
      <c r="F201" s="7">
        <v>660</v>
      </c>
      <c r="G201" s="7">
        <v>4257</v>
      </c>
      <c r="H201" s="20">
        <v>3923</v>
      </c>
      <c r="I201" s="3">
        <v>4</v>
      </c>
      <c r="J201" s="7">
        <v>22</v>
      </c>
      <c r="K201" s="7">
        <v>150</v>
      </c>
      <c r="L201" s="20">
        <v>132</v>
      </c>
      <c r="M201" s="3"/>
      <c r="N201" s="7"/>
      <c r="O201" s="7"/>
      <c r="P201" s="20"/>
    </row>
    <row r="202" spans="4:16" ht="13.5">
      <c r="D202" s="32" t="s">
        <v>20</v>
      </c>
      <c r="E202" s="3">
        <v>317</v>
      </c>
      <c r="F202" s="7">
        <v>773</v>
      </c>
      <c r="G202" s="7">
        <v>4849</v>
      </c>
      <c r="H202" s="20">
        <v>4140</v>
      </c>
      <c r="I202" s="3">
        <v>15</v>
      </c>
      <c r="J202" s="7">
        <v>30</v>
      </c>
      <c r="K202" s="7">
        <v>155</v>
      </c>
      <c r="L202" s="20">
        <v>162</v>
      </c>
      <c r="M202" s="3"/>
      <c r="N202" s="7"/>
      <c r="O202" s="7"/>
      <c r="P202" s="20"/>
    </row>
    <row r="203" spans="4:16" ht="13.5">
      <c r="D203" s="32" t="s">
        <v>21</v>
      </c>
      <c r="E203" s="3">
        <v>290</v>
      </c>
      <c r="F203" s="7">
        <v>842</v>
      </c>
      <c r="G203" s="7">
        <v>4756</v>
      </c>
      <c r="H203" s="20">
        <v>4155</v>
      </c>
      <c r="I203" s="3">
        <v>9</v>
      </c>
      <c r="J203" s="7">
        <v>28</v>
      </c>
      <c r="K203" s="7">
        <v>186</v>
      </c>
      <c r="L203" s="20">
        <v>134</v>
      </c>
      <c r="M203" s="3"/>
      <c r="N203" s="7"/>
      <c r="O203" s="7">
        <v>8</v>
      </c>
      <c r="P203" s="20">
        <v>1</v>
      </c>
    </row>
    <row r="204" spans="4:16" ht="13.5">
      <c r="D204" s="32" t="s">
        <v>22</v>
      </c>
      <c r="E204" s="3">
        <v>300</v>
      </c>
      <c r="F204" s="7">
        <v>893</v>
      </c>
      <c r="G204" s="7">
        <v>4937</v>
      </c>
      <c r="H204" s="20">
        <v>4257</v>
      </c>
      <c r="I204" s="3">
        <v>15</v>
      </c>
      <c r="J204" s="7">
        <v>33</v>
      </c>
      <c r="K204" s="7">
        <v>174</v>
      </c>
      <c r="L204" s="20">
        <v>144</v>
      </c>
      <c r="M204" s="3"/>
      <c r="N204" s="7"/>
      <c r="O204" s="7"/>
      <c r="P204" s="20"/>
    </row>
    <row r="205" spans="4:16" ht="13.5">
      <c r="D205" s="32" t="s">
        <v>23</v>
      </c>
      <c r="E205" s="3">
        <v>306</v>
      </c>
      <c r="F205" s="7">
        <v>890</v>
      </c>
      <c r="G205" s="7">
        <v>4888</v>
      </c>
      <c r="H205" s="20">
        <v>4490</v>
      </c>
      <c r="I205" s="3">
        <v>11</v>
      </c>
      <c r="J205" s="7">
        <v>33</v>
      </c>
      <c r="K205" s="7">
        <v>165</v>
      </c>
      <c r="L205" s="20">
        <v>137</v>
      </c>
      <c r="M205" s="3"/>
      <c r="N205" s="7">
        <v>1</v>
      </c>
      <c r="O205" s="7">
        <v>7</v>
      </c>
      <c r="P205" s="20">
        <v>1</v>
      </c>
    </row>
    <row r="206" spans="4:16" ht="13.5">
      <c r="D206" s="32" t="s">
        <v>24</v>
      </c>
      <c r="E206" s="3">
        <v>254</v>
      </c>
      <c r="F206" s="7">
        <v>720</v>
      </c>
      <c r="G206" s="7">
        <v>4748</v>
      </c>
      <c r="H206" s="20">
        <v>4856</v>
      </c>
      <c r="I206" s="3">
        <v>8</v>
      </c>
      <c r="J206" s="7">
        <v>36</v>
      </c>
      <c r="K206" s="7">
        <v>104</v>
      </c>
      <c r="L206" s="20">
        <v>130</v>
      </c>
      <c r="M206" s="3"/>
      <c r="N206" s="7"/>
      <c r="O206" s="7"/>
      <c r="P206" s="20"/>
    </row>
    <row r="207" spans="3:16" ht="13.5">
      <c r="C207" s="35">
        <v>2018</v>
      </c>
      <c r="D207" s="31" t="s">
        <v>13</v>
      </c>
      <c r="E207" s="5">
        <v>243</v>
      </c>
      <c r="F207" s="8">
        <v>706</v>
      </c>
      <c r="G207" s="8">
        <v>4396</v>
      </c>
      <c r="H207" s="22">
        <v>4398</v>
      </c>
      <c r="I207" s="5">
        <v>10</v>
      </c>
      <c r="J207" s="8">
        <v>26</v>
      </c>
      <c r="K207" s="8">
        <v>153</v>
      </c>
      <c r="L207" s="22">
        <v>161</v>
      </c>
      <c r="M207" s="5"/>
      <c r="N207" s="8"/>
      <c r="O207" s="8"/>
      <c r="P207" s="22"/>
    </row>
    <row r="208" spans="4:16" ht="13.5">
      <c r="D208" s="32" t="s">
        <v>14</v>
      </c>
      <c r="E208" s="3">
        <v>221</v>
      </c>
      <c r="F208" s="7">
        <v>578</v>
      </c>
      <c r="G208" s="7">
        <v>3860</v>
      </c>
      <c r="H208" s="20">
        <v>4109</v>
      </c>
      <c r="I208" s="3">
        <v>10</v>
      </c>
      <c r="J208" s="7">
        <v>27</v>
      </c>
      <c r="K208" s="7">
        <v>137</v>
      </c>
      <c r="L208" s="20">
        <v>127</v>
      </c>
      <c r="M208" s="3"/>
      <c r="N208" s="7"/>
      <c r="O208" s="7"/>
      <c r="P208" s="20"/>
    </row>
    <row r="209" spans="4:16" ht="13.5">
      <c r="D209" s="32" t="s">
        <v>15</v>
      </c>
      <c r="E209" s="3">
        <v>247</v>
      </c>
      <c r="F209" s="7">
        <v>605</v>
      </c>
      <c r="G209" s="7">
        <v>4021</v>
      </c>
      <c r="H209" s="20">
        <v>4348</v>
      </c>
      <c r="I209" s="3">
        <v>7</v>
      </c>
      <c r="J209" s="7">
        <v>13</v>
      </c>
      <c r="K209" s="7">
        <v>118</v>
      </c>
      <c r="L209" s="20">
        <v>144</v>
      </c>
      <c r="M209" s="3"/>
      <c r="N209" s="7"/>
      <c r="O209" s="7"/>
      <c r="P209" s="20"/>
    </row>
    <row r="210" spans="4:16" ht="13.5">
      <c r="D210" s="32" t="s">
        <v>16</v>
      </c>
      <c r="E210" s="3">
        <v>232</v>
      </c>
      <c r="F210" s="7">
        <v>611</v>
      </c>
      <c r="G210" s="7">
        <v>3989</v>
      </c>
      <c r="H210" s="20">
        <v>4346</v>
      </c>
      <c r="I210" s="3">
        <v>11</v>
      </c>
      <c r="J210" s="7">
        <v>22</v>
      </c>
      <c r="K210" s="7">
        <v>109</v>
      </c>
      <c r="L210" s="20">
        <v>101</v>
      </c>
      <c r="M210" s="3"/>
      <c r="N210" s="7"/>
      <c r="O210" s="7"/>
      <c r="P210" s="20"/>
    </row>
    <row r="211" spans="4:16" ht="13.5">
      <c r="D211" s="32" t="s">
        <v>17</v>
      </c>
      <c r="E211" s="3">
        <v>190</v>
      </c>
      <c r="F211" s="7">
        <v>581</v>
      </c>
      <c r="G211" s="7">
        <v>3786</v>
      </c>
      <c r="H211" s="20">
        <v>4223</v>
      </c>
      <c r="I211" s="3">
        <v>7</v>
      </c>
      <c r="J211" s="7">
        <v>18</v>
      </c>
      <c r="K211" s="7">
        <v>101</v>
      </c>
      <c r="L211" s="20">
        <v>91</v>
      </c>
      <c r="M211" s="3"/>
      <c r="N211" s="7"/>
      <c r="O211" s="7"/>
      <c r="P211" s="20"/>
    </row>
    <row r="212" spans="4:16" ht="13.5">
      <c r="D212" s="32" t="s">
        <v>18</v>
      </c>
      <c r="E212" s="3">
        <v>216</v>
      </c>
      <c r="F212" s="7">
        <v>556</v>
      </c>
      <c r="G212" s="7">
        <v>3773</v>
      </c>
      <c r="H212" s="20">
        <v>4258</v>
      </c>
      <c r="I212" s="3">
        <v>4</v>
      </c>
      <c r="J212" s="7">
        <v>10</v>
      </c>
      <c r="K212" s="7">
        <v>103</v>
      </c>
      <c r="L212" s="20">
        <v>94</v>
      </c>
      <c r="M212" s="3"/>
      <c r="N212" s="7"/>
      <c r="O212" s="7"/>
      <c r="P212" s="20"/>
    </row>
    <row r="213" spans="4:16" ht="13.5">
      <c r="D213" s="32" t="s">
        <v>19</v>
      </c>
      <c r="E213" s="3">
        <v>155</v>
      </c>
      <c r="F213" s="7">
        <v>432</v>
      </c>
      <c r="G213" s="7">
        <v>3242</v>
      </c>
      <c r="H213" s="20">
        <v>3790</v>
      </c>
      <c r="I213" s="3">
        <v>3</v>
      </c>
      <c r="J213" s="7">
        <v>15</v>
      </c>
      <c r="K213" s="7">
        <v>94</v>
      </c>
      <c r="L213" s="20">
        <v>115</v>
      </c>
      <c r="M213" s="3"/>
      <c r="N213" s="7"/>
      <c r="O213" s="7"/>
      <c r="P213" s="20"/>
    </row>
  </sheetData>
  <sheetProtection/>
  <mergeCells count="3">
    <mergeCell ref="E5:H5"/>
    <mergeCell ref="I5:L5"/>
    <mergeCell ref="M5:P5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212"/>
  <sheetViews>
    <sheetView showGridLines="0" zoomScale="80" zoomScaleNormal="80" workbookViewId="0" topLeftCell="A1">
      <pane xSplit="4" ySplit="5" topLeftCell="E19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16.140625" style="0" customWidth="1"/>
    <col min="3" max="3" width="14.140625" style="0" customWidth="1"/>
    <col min="4" max="4" width="8.8515625" style="0" customWidth="1"/>
    <col min="5" max="17" width="23.8515625" style="0" customWidth="1"/>
    <col min="18" max="20" width="21.7109375" style="0" customWidth="1"/>
  </cols>
  <sheetData>
    <row r="2" spans="3:17" ht="33" customHeight="1">
      <c r="C2" s="84" t="s">
        <v>26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3:17" s="25" customFormat="1" ht="15.75">
      <c r="C3" s="85" t="s">
        <v>53</v>
      </c>
      <c r="G3" s="26"/>
      <c r="H3" s="26"/>
      <c r="I3" s="26"/>
      <c r="J3" s="26"/>
      <c r="K3" s="26"/>
      <c r="L3" s="26"/>
      <c r="M3" s="26"/>
      <c r="N3" s="26"/>
      <c r="Q3" s="48"/>
    </row>
    <row r="4" spans="5:17" s="103" customFormat="1" ht="15"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2:17" s="12" customFormat="1" ht="13.5">
      <c r="B5" s="28"/>
      <c r="C5" s="30" t="s">
        <v>0</v>
      </c>
      <c r="D5" s="30"/>
      <c r="E5" s="89" t="s">
        <v>60</v>
      </c>
      <c r="F5" s="89" t="s">
        <v>61</v>
      </c>
      <c r="G5" s="89" t="s">
        <v>62</v>
      </c>
      <c r="H5" s="89" t="s">
        <v>63</v>
      </c>
      <c r="I5" s="89" t="s">
        <v>3</v>
      </c>
      <c r="J5" s="89" t="s">
        <v>64</v>
      </c>
      <c r="K5" s="89" t="s">
        <v>12</v>
      </c>
      <c r="L5" s="89" t="s">
        <v>65</v>
      </c>
      <c r="M5" s="89" t="s">
        <v>66</v>
      </c>
      <c r="N5" s="89" t="s">
        <v>67</v>
      </c>
      <c r="O5" s="89" t="s">
        <v>68</v>
      </c>
      <c r="P5" s="89" t="s">
        <v>4</v>
      </c>
      <c r="Q5" s="89" t="s">
        <v>69</v>
      </c>
    </row>
    <row r="6" spans="2:17" ht="13.5">
      <c r="B6" s="35" t="s">
        <v>70</v>
      </c>
      <c r="C6" s="35">
        <v>2013</v>
      </c>
      <c r="D6" s="31" t="s">
        <v>13</v>
      </c>
      <c r="E6" s="55">
        <v>4.544586246660622</v>
      </c>
      <c r="F6" s="56">
        <v>4.936925506392462</v>
      </c>
      <c r="G6" s="56">
        <v>4.344003742095342</v>
      </c>
      <c r="H6" s="56">
        <v>4.732453190338834</v>
      </c>
      <c r="I6" s="56">
        <v>4.387068942166797</v>
      </c>
      <c r="J6" s="56">
        <v>4.38735179105366</v>
      </c>
      <c r="K6" s="56">
        <v>4.273825739614954</v>
      </c>
      <c r="L6" s="56">
        <v>4.508523239876789</v>
      </c>
      <c r="M6" s="56">
        <v>4.531922803142064</v>
      </c>
      <c r="N6" s="56">
        <v>4.3375694514962255</v>
      </c>
      <c r="O6" s="56">
        <v>5.064136945214054</v>
      </c>
      <c r="P6" s="56">
        <v>4.468674010596721</v>
      </c>
      <c r="Q6" s="56"/>
    </row>
    <row r="7" spans="4:17" ht="13.5">
      <c r="D7" s="32" t="s">
        <v>14</v>
      </c>
      <c r="E7" s="51">
        <v>4.568859349401853</v>
      </c>
      <c r="F7" s="52">
        <v>4.895643412771171</v>
      </c>
      <c r="G7" s="52">
        <v>4.386596411172568</v>
      </c>
      <c r="H7" s="52">
        <v>4.982667473907423</v>
      </c>
      <c r="I7" s="52">
        <v>4.414345918565683</v>
      </c>
      <c r="J7" s="52">
        <v>4.452514887178602</v>
      </c>
      <c r="K7" s="52">
        <v>4.369594217311613</v>
      </c>
      <c r="L7" s="52">
        <v>4.561299080247176</v>
      </c>
      <c r="M7" s="52">
        <v>4.498026682157669</v>
      </c>
      <c r="N7" s="52">
        <v>4.372637527800233</v>
      </c>
      <c r="O7" s="52">
        <v>5.054558660945335</v>
      </c>
      <c r="P7" s="52">
        <v>4.558370204267573</v>
      </c>
      <c r="Q7" s="52"/>
    </row>
    <row r="8" spans="4:17" ht="13.5">
      <c r="D8" s="32" t="s">
        <v>15</v>
      </c>
      <c r="E8" s="51">
        <v>4.632306601178297</v>
      </c>
      <c r="F8" s="52">
        <v>4.828513914522143</v>
      </c>
      <c r="G8" s="52">
        <v>4.52425819021524</v>
      </c>
      <c r="H8" s="52">
        <v>5.057636921023337</v>
      </c>
      <c r="I8" s="52">
        <v>4.479900853886636</v>
      </c>
      <c r="J8" s="52">
        <v>4.447170754001136</v>
      </c>
      <c r="K8" s="52">
        <v>4.470922106214071</v>
      </c>
      <c r="L8" s="52">
        <v>4.516416700917333</v>
      </c>
      <c r="M8" s="52">
        <v>4.483929852856447</v>
      </c>
      <c r="N8" s="52">
        <v>4.35811401890175</v>
      </c>
      <c r="O8" s="52">
        <v>5.074042778932739</v>
      </c>
      <c r="P8" s="52">
        <v>4.614056110874998</v>
      </c>
      <c r="Q8" s="52"/>
    </row>
    <row r="9" spans="4:17" ht="13.5">
      <c r="D9" s="32" t="s">
        <v>16</v>
      </c>
      <c r="E9" s="51">
        <v>4.716132936004466</v>
      </c>
      <c r="F9" s="52">
        <v>4.9</v>
      </c>
      <c r="G9" s="52">
        <v>4.5479187677600486</v>
      </c>
      <c r="H9" s="52">
        <v>4.924908860839457</v>
      </c>
      <c r="I9" s="52">
        <v>4.5267939796114485</v>
      </c>
      <c r="J9" s="52">
        <v>4.44650057968244</v>
      </c>
      <c r="K9" s="52">
        <v>4.479589299178253</v>
      </c>
      <c r="L9" s="52">
        <v>4.405020722059754</v>
      </c>
      <c r="M9" s="52">
        <v>4.446138978137435</v>
      </c>
      <c r="N9" s="52">
        <v>4.3155210016414856</v>
      </c>
      <c r="O9" s="52">
        <v>5.0520902913778825</v>
      </c>
      <c r="P9" s="52">
        <v>4.626782920438374</v>
      </c>
      <c r="Q9" s="52"/>
    </row>
    <row r="10" spans="4:17" ht="13.5">
      <c r="D10" s="32" t="s">
        <v>17</v>
      </c>
      <c r="E10" s="51">
        <v>4.7229052900416155</v>
      </c>
      <c r="F10" s="52">
        <v>4.800632764268961</v>
      </c>
      <c r="G10" s="52">
        <v>4.672244813362367</v>
      </c>
      <c r="H10" s="52">
        <v>4.88763596597374</v>
      </c>
      <c r="I10" s="52">
        <v>4.506606969346945</v>
      </c>
      <c r="J10" s="52">
        <v>4.391794952653131</v>
      </c>
      <c r="K10" s="52">
        <v>4.428482418756886</v>
      </c>
      <c r="L10" s="52">
        <v>4.315964532716403</v>
      </c>
      <c r="M10" s="52">
        <v>4.481230541119604</v>
      </c>
      <c r="N10" s="52">
        <v>4.352986421848167</v>
      </c>
      <c r="O10" s="52">
        <v>5.069548944654595</v>
      </c>
      <c r="P10" s="52">
        <v>4.629778290736695</v>
      </c>
      <c r="Q10" s="52"/>
    </row>
    <row r="11" spans="4:17" ht="13.5">
      <c r="D11" s="32" t="s">
        <v>18</v>
      </c>
      <c r="E11" s="51">
        <v>4.673975839091432</v>
      </c>
      <c r="F11" s="52"/>
      <c r="G11" s="52">
        <v>4.643771388990914</v>
      </c>
      <c r="H11" s="52">
        <v>4.9040427128241015</v>
      </c>
      <c r="I11" s="52">
        <v>4.426226574319328</v>
      </c>
      <c r="J11" s="52">
        <v>4.335869138878509</v>
      </c>
      <c r="K11" s="52">
        <v>4.459668557165888</v>
      </c>
      <c r="L11" s="52">
        <v>4.257984115551395</v>
      </c>
      <c r="M11" s="52">
        <v>4.241722612233712</v>
      </c>
      <c r="N11" s="52">
        <v>4.2966671769738385</v>
      </c>
      <c r="O11" s="52">
        <v>5.14283515438483</v>
      </c>
      <c r="P11" s="52">
        <v>4.633614800071621</v>
      </c>
      <c r="Q11" s="52"/>
    </row>
    <row r="12" spans="4:17" ht="13.5">
      <c r="D12" s="32" t="s">
        <v>19</v>
      </c>
      <c r="E12" s="51">
        <v>4.6366487047843075</v>
      </c>
      <c r="F12" s="52">
        <v>4.726585001937874</v>
      </c>
      <c r="G12" s="52">
        <v>4.633155213779011</v>
      </c>
      <c r="H12" s="52">
        <v>4.936167483254336</v>
      </c>
      <c r="I12" s="52">
        <v>4.413229177853262</v>
      </c>
      <c r="J12" s="52">
        <v>4.304426575639592</v>
      </c>
      <c r="K12" s="52">
        <v>4.427158352299483</v>
      </c>
      <c r="L12" s="52">
        <v>4.20987664228869</v>
      </c>
      <c r="M12" s="52">
        <v>4.160172147944152</v>
      </c>
      <c r="N12" s="52">
        <v>4.243745000159956</v>
      </c>
      <c r="O12" s="52">
        <v>5.00757096780919</v>
      </c>
      <c r="P12" s="52">
        <v>4.633475984955331</v>
      </c>
      <c r="Q12" s="52"/>
    </row>
    <row r="13" spans="4:17" ht="13.5">
      <c r="D13" s="32" t="s">
        <v>20</v>
      </c>
      <c r="E13" s="51">
        <v>4.641513118624706</v>
      </c>
      <c r="F13" s="52">
        <v>4.698593472080784</v>
      </c>
      <c r="G13" s="52">
        <v>4.623261336873829</v>
      </c>
      <c r="H13" s="52">
        <v>4.7469308534937165</v>
      </c>
      <c r="I13" s="52">
        <v>4.3897256943875735</v>
      </c>
      <c r="J13" s="52">
        <v>4.233624591895218</v>
      </c>
      <c r="K13" s="52">
        <v>4.40020135591829</v>
      </c>
      <c r="L13" s="52">
        <v>4.19149252958369</v>
      </c>
      <c r="M13" s="52">
        <v>4.031365675784006</v>
      </c>
      <c r="N13" s="52">
        <v>4.274129270236443</v>
      </c>
      <c r="O13" s="52">
        <v>5.004768958356924</v>
      </c>
      <c r="P13" s="52">
        <v>4.639639907694293</v>
      </c>
      <c r="Q13" s="52"/>
    </row>
    <row r="14" spans="4:17" ht="13.5">
      <c r="D14" s="32" t="s">
        <v>21</v>
      </c>
      <c r="E14" s="51">
        <v>4.607955213457349</v>
      </c>
      <c r="F14" s="52">
        <v>4.7</v>
      </c>
      <c r="G14" s="52">
        <v>4.5993977806048365</v>
      </c>
      <c r="H14" s="52">
        <v>4.734190373189446</v>
      </c>
      <c r="I14" s="52">
        <v>4.349993175459512</v>
      </c>
      <c r="J14" s="52">
        <v>4.21251907489258</v>
      </c>
      <c r="K14" s="52">
        <v>4.258440917390351</v>
      </c>
      <c r="L14" s="52">
        <v>4.146100496932026</v>
      </c>
      <c r="M14" s="52">
        <v>4.093536646027558</v>
      </c>
      <c r="N14" s="52">
        <v>4.355510601409306</v>
      </c>
      <c r="O14" s="52">
        <v>5.05862858642967</v>
      </c>
      <c r="P14" s="52">
        <v>4.5943511467522615</v>
      </c>
      <c r="Q14" s="52"/>
    </row>
    <row r="15" spans="4:17" ht="13.5">
      <c r="D15" s="32" t="s">
        <v>22</v>
      </c>
      <c r="E15" s="51">
        <v>4.59285950855399</v>
      </c>
      <c r="F15" s="52">
        <v>4.9293173053128845</v>
      </c>
      <c r="G15" s="52">
        <v>4.636703248230463</v>
      </c>
      <c r="H15" s="52">
        <v>4.734348478597961</v>
      </c>
      <c r="I15" s="52">
        <v>4.399716044986114</v>
      </c>
      <c r="J15" s="52">
        <v>4.208320965807169</v>
      </c>
      <c r="K15" s="52">
        <v>4.230051719676672</v>
      </c>
      <c r="L15" s="52">
        <v>4.110116364599915</v>
      </c>
      <c r="M15" s="52">
        <v>4.0855809288209635</v>
      </c>
      <c r="N15" s="52">
        <v>4.516537027575983</v>
      </c>
      <c r="O15" s="52">
        <v>5.06437758806214</v>
      </c>
      <c r="P15" s="52">
        <v>4.582505689106714</v>
      </c>
      <c r="Q15" s="52"/>
    </row>
    <row r="16" spans="4:17" ht="13.5">
      <c r="D16" s="32" t="s">
        <v>23</v>
      </c>
      <c r="E16" s="51">
        <v>4.584419514305709</v>
      </c>
      <c r="F16" s="52">
        <v>4.630273224357474</v>
      </c>
      <c r="G16" s="52">
        <v>4.618717928507426</v>
      </c>
      <c r="H16" s="52">
        <v>4.6006944862277175</v>
      </c>
      <c r="I16" s="52">
        <v>4.400650787241679</v>
      </c>
      <c r="J16" s="52">
        <v>4.240306780797515</v>
      </c>
      <c r="K16" s="52">
        <v>4.3392435720996</v>
      </c>
      <c r="L16" s="52">
        <v>4.083917603537215</v>
      </c>
      <c r="M16" s="52">
        <v>4.226191361709983</v>
      </c>
      <c r="N16" s="52">
        <v>4.809664856577195</v>
      </c>
      <c r="O16" s="52">
        <v>5.03829139279433</v>
      </c>
      <c r="P16" s="52">
        <v>4.539207259785451</v>
      </c>
      <c r="Q16" s="52"/>
    </row>
    <row r="17" spans="3:17" ht="13.5">
      <c r="C17" s="34"/>
      <c r="D17" s="33" t="s">
        <v>24</v>
      </c>
      <c r="E17" s="53">
        <v>4.572895528702048</v>
      </c>
      <c r="F17" s="54">
        <v>4.860986942118632</v>
      </c>
      <c r="G17" s="54">
        <v>4.571332651475675</v>
      </c>
      <c r="H17" s="54">
        <v>4.6368185948188945</v>
      </c>
      <c r="I17" s="54">
        <v>4.319800558750221</v>
      </c>
      <c r="J17" s="54">
        <v>4.272202218685659</v>
      </c>
      <c r="K17" s="54">
        <v>4.3326268680217215</v>
      </c>
      <c r="L17" s="54">
        <v>4.088452837006058</v>
      </c>
      <c r="M17" s="54">
        <v>4.381286489505827</v>
      </c>
      <c r="N17" s="54">
        <v>4.868774330879531</v>
      </c>
      <c r="O17" s="54">
        <v>5.109446779216702</v>
      </c>
      <c r="P17" s="54">
        <v>4.526360007937546</v>
      </c>
      <c r="Q17" s="54"/>
    </row>
    <row r="18" spans="3:17" ht="13.5">
      <c r="C18">
        <v>2014</v>
      </c>
      <c r="D18" s="31" t="s">
        <v>13</v>
      </c>
      <c r="E18" s="55">
        <v>4.496187572111954</v>
      </c>
      <c r="F18" s="56">
        <v>4.8</v>
      </c>
      <c r="G18" s="56">
        <v>4.556057366781134</v>
      </c>
      <c r="H18" s="56">
        <v>4.5685344810805955</v>
      </c>
      <c r="I18" s="56">
        <v>4.288812064641736</v>
      </c>
      <c r="J18" s="56">
        <v>4.255250352227018</v>
      </c>
      <c r="K18" s="56">
        <v>4.233155960420608</v>
      </c>
      <c r="L18" s="56">
        <v>4.046593432384718</v>
      </c>
      <c r="M18" s="56">
        <v>4.448104612888903</v>
      </c>
      <c r="N18" s="56">
        <v>5.005512845058757</v>
      </c>
      <c r="O18" s="56">
        <v>4.950190297375618</v>
      </c>
      <c r="P18" s="56">
        <v>4.507237593715376</v>
      </c>
      <c r="Q18" s="56"/>
    </row>
    <row r="19" spans="4:17" ht="13.5">
      <c r="D19" s="32" t="s">
        <v>14</v>
      </c>
      <c r="E19" s="51">
        <v>4.4999781028788925</v>
      </c>
      <c r="F19" s="52"/>
      <c r="G19" s="52">
        <v>4.563789392090914</v>
      </c>
      <c r="H19" s="52">
        <v>4.5658097442307275</v>
      </c>
      <c r="I19" s="52">
        <v>4.3044947390895105</v>
      </c>
      <c r="J19" s="52">
        <v>4.253710882896715</v>
      </c>
      <c r="K19" s="52">
        <v>4.1654830229303945</v>
      </c>
      <c r="L19" s="52">
        <v>4.06379815862626</v>
      </c>
      <c r="M19" s="52">
        <v>4.465815892222705</v>
      </c>
      <c r="N19" s="52">
        <v>5.182773001398938</v>
      </c>
      <c r="O19" s="52">
        <v>4.877449478506507</v>
      </c>
      <c r="P19" s="52">
        <v>4.499192040764402</v>
      </c>
      <c r="Q19" s="52"/>
    </row>
    <row r="20" spans="4:17" ht="13.5">
      <c r="D20" s="32" t="s">
        <v>15</v>
      </c>
      <c r="E20" s="51">
        <v>4.458933285970125</v>
      </c>
      <c r="F20" s="52">
        <v>4.7</v>
      </c>
      <c r="G20" s="52">
        <v>4.633494067602248</v>
      </c>
      <c r="H20" s="52">
        <v>4.623601730387089</v>
      </c>
      <c r="I20" s="52">
        <v>4.3080072024715745</v>
      </c>
      <c r="J20" s="52">
        <v>4.220578451876498</v>
      </c>
      <c r="K20" s="52">
        <v>4.195611745824527</v>
      </c>
      <c r="L20" s="52">
        <v>4.040243416893275</v>
      </c>
      <c r="M20" s="52">
        <v>4.458745286244923</v>
      </c>
      <c r="N20" s="52">
        <v>4.74589853208842</v>
      </c>
      <c r="O20" s="52">
        <v>4.84139497417942</v>
      </c>
      <c r="P20" s="52">
        <v>4.460971583246813</v>
      </c>
      <c r="Q20" s="52"/>
    </row>
    <row r="21" spans="4:17" ht="13.5">
      <c r="D21" s="32" t="s">
        <v>16</v>
      </c>
      <c r="E21" s="51">
        <v>4.457243992650371</v>
      </c>
      <c r="F21" s="52"/>
      <c r="G21" s="52">
        <v>4.629516087898835</v>
      </c>
      <c r="H21" s="52">
        <v>4.7512711941106724</v>
      </c>
      <c r="I21" s="52">
        <v>4.289277986592493</v>
      </c>
      <c r="J21" s="52">
        <v>4.164110762296635</v>
      </c>
      <c r="K21" s="52">
        <v>4.192192754091555</v>
      </c>
      <c r="L21" s="52">
        <v>3.9463478250594535</v>
      </c>
      <c r="M21" s="52">
        <v>4.424860067688023</v>
      </c>
      <c r="N21" s="52">
        <v>5.385235555717117</v>
      </c>
      <c r="O21" s="52">
        <v>4.713224549796971</v>
      </c>
      <c r="P21" s="52">
        <v>4.378367404573502</v>
      </c>
      <c r="Q21" s="52"/>
    </row>
    <row r="22" spans="4:17" ht="13.5">
      <c r="D22" s="32" t="s">
        <v>17</v>
      </c>
      <c r="E22" s="51">
        <v>4.392633051772221</v>
      </c>
      <c r="F22" s="52"/>
      <c r="G22" s="52">
        <v>4.450188586629084</v>
      </c>
      <c r="H22" s="52">
        <v>4.548781573526564</v>
      </c>
      <c r="I22" s="52">
        <v>4.233162389563831</v>
      </c>
      <c r="J22" s="52">
        <v>4.088737473285553</v>
      </c>
      <c r="K22" s="52">
        <v>4.2148278618578034</v>
      </c>
      <c r="L22" s="52">
        <v>3.8280508159865674</v>
      </c>
      <c r="M22" s="52">
        <v>4.413964408472255</v>
      </c>
      <c r="N22" s="52">
        <v>4.540005991609482</v>
      </c>
      <c r="O22" s="52">
        <v>4.758064135540303</v>
      </c>
      <c r="P22" s="52">
        <v>4.337642369839419</v>
      </c>
      <c r="Q22" s="52"/>
    </row>
    <row r="23" spans="4:17" ht="13.5">
      <c r="D23" s="32" t="s">
        <v>18</v>
      </c>
      <c r="E23" s="51">
        <v>4.234071122850656</v>
      </c>
      <c r="F23" s="52"/>
      <c r="G23" s="52">
        <v>3.6934902920704396</v>
      </c>
      <c r="H23" s="52">
        <v>4.432301573819915</v>
      </c>
      <c r="I23" s="52">
        <v>4.083848651223047</v>
      </c>
      <c r="J23" s="52">
        <v>4.04694826412095</v>
      </c>
      <c r="K23" s="52">
        <v>4.033417382089383</v>
      </c>
      <c r="L23" s="52">
        <v>3.700622006196741</v>
      </c>
      <c r="M23" s="52">
        <v>4.216452959013226</v>
      </c>
      <c r="N23" s="52">
        <v>4.778142061055028</v>
      </c>
      <c r="O23" s="52">
        <v>4.604110816062053</v>
      </c>
      <c r="P23" s="52">
        <v>4.19868674041612</v>
      </c>
      <c r="Q23" s="52"/>
    </row>
    <row r="24" spans="4:17" ht="13.5">
      <c r="D24" s="32" t="s">
        <v>19</v>
      </c>
      <c r="E24" s="51">
        <v>4.217248309060757</v>
      </c>
      <c r="F24" s="52"/>
      <c r="G24" s="52">
        <v>3.4874168031337</v>
      </c>
      <c r="H24" s="52">
        <v>4.286707442087206</v>
      </c>
      <c r="I24" s="52">
        <v>3.997429340058311</v>
      </c>
      <c r="J24" s="52">
        <v>4.0089341443306585</v>
      </c>
      <c r="K24" s="52">
        <v>4.052770620084811</v>
      </c>
      <c r="L24" s="52">
        <v>3.6213750269648117</v>
      </c>
      <c r="M24" s="52">
        <v>4.151533986491703</v>
      </c>
      <c r="N24" s="52">
        <v>4.233302520741079</v>
      </c>
      <c r="O24" s="52">
        <v>4.436153364269836</v>
      </c>
      <c r="P24" s="52">
        <v>4.0403043335018145</v>
      </c>
      <c r="Q24" s="52"/>
    </row>
    <row r="25" spans="4:17" ht="13.5">
      <c r="D25" s="32" t="s">
        <v>20</v>
      </c>
      <c r="E25" s="57">
        <v>4.058078260195195</v>
      </c>
      <c r="F25" s="58"/>
      <c r="G25" s="58">
        <v>3.4576906851969467</v>
      </c>
      <c r="H25" s="58">
        <v>4.260646035154249</v>
      </c>
      <c r="I25" s="58">
        <v>3.897697921091891</v>
      </c>
      <c r="J25" s="58">
        <v>3.9164650863715598</v>
      </c>
      <c r="K25" s="58">
        <v>3.9706171132956656</v>
      </c>
      <c r="L25" s="58">
        <v>3.463530794566925</v>
      </c>
      <c r="M25" s="58">
        <v>3.955785701928688</v>
      </c>
      <c r="N25" s="58">
        <v>4.283264399964168</v>
      </c>
      <c r="O25" s="58">
        <v>4.225085353222285</v>
      </c>
      <c r="P25" s="58">
        <v>3.943478609270615</v>
      </c>
      <c r="Q25" s="52"/>
    </row>
    <row r="26" spans="4:17" ht="13.5">
      <c r="D26" s="32" t="s">
        <v>21</v>
      </c>
      <c r="E26" s="57">
        <v>3.7839037016414627</v>
      </c>
      <c r="F26" s="58"/>
      <c r="G26" s="58">
        <v>3.5101421583076573</v>
      </c>
      <c r="H26" s="58">
        <v>4.17589498913539</v>
      </c>
      <c r="I26" s="58">
        <v>3.8012415458434923</v>
      </c>
      <c r="J26" s="58">
        <v>3.7832600036499078</v>
      </c>
      <c r="K26" s="58">
        <v>3.875703972000265</v>
      </c>
      <c r="L26" s="58">
        <v>3.307096323899656</v>
      </c>
      <c r="M26" s="58">
        <v>3.797208280551993</v>
      </c>
      <c r="N26" s="58">
        <v>3.9026548736705853</v>
      </c>
      <c r="O26" s="58">
        <v>4.5542934994567865</v>
      </c>
      <c r="P26" s="58">
        <v>3.7275061155450793</v>
      </c>
      <c r="Q26" s="52"/>
    </row>
    <row r="27" spans="4:17" ht="13.5">
      <c r="D27" s="32" t="s">
        <v>22</v>
      </c>
      <c r="E27" s="57">
        <v>3.676450052172598</v>
      </c>
      <c r="F27" s="58"/>
      <c r="G27" s="58">
        <v>3.678148740632575</v>
      </c>
      <c r="H27" s="58">
        <v>4.1902700277319225</v>
      </c>
      <c r="I27" s="58">
        <v>3.6213980549221834</v>
      </c>
      <c r="J27" s="58">
        <v>3.702776478432155</v>
      </c>
      <c r="K27" s="58">
        <v>3.7196080029517233</v>
      </c>
      <c r="L27" s="58">
        <v>3.375400250115772</v>
      </c>
      <c r="M27" s="58">
        <v>3.762070811987134</v>
      </c>
      <c r="N27" s="58">
        <v>3.596267136403765</v>
      </c>
      <c r="O27" s="58">
        <v>4.52181698337251</v>
      </c>
      <c r="P27" s="58">
        <v>3.682387754992423</v>
      </c>
      <c r="Q27" s="52"/>
    </row>
    <row r="28" spans="4:17" ht="13.5">
      <c r="D28" s="32" t="s">
        <v>23</v>
      </c>
      <c r="E28" s="57">
        <v>3.841712039761192</v>
      </c>
      <c r="F28" s="58"/>
      <c r="G28" s="58">
        <v>3.8573669245927156</v>
      </c>
      <c r="H28" s="58">
        <v>4.319179649424423</v>
      </c>
      <c r="I28" s="58">
        <v>3.5396367253325898</v>
      </c>
      <c r="J28" s="58">
        <v>3.77101881625635</v>
      </c>
      <c r="K28" s="58">
        <v>3.5430416479927995</v>
      </c>
      <c r="L28" s="58">
        <v>3.487805096807433</v>
      </c>
      <c r="M28" s="58">
        <v>3.7882844564095595</v>
      </c>
      <c r="N28" s="58">
        <v>3.5434165999004392</v>
      </c>
      <c r="O28" s="58">
        <v>4.54515172510344</v>
      </c>
      <c r="P28" s="58">
        <v>3.712657877180629</v>
      </c>
      <c r="Q28" s="52"/>
    </row>
    <row r="29" spans="4:17" ht="13.5">
      <c r="D29" s="33" t="s">
        <v>24</v>
      </c>
      <c r="E29" s="59">
        <v>4.04514324527372</v>
      </c>
      <c r="F29" s="60"/>
      <c r="G29" s="60">
        <v>3.9434559158854885</v>
      </c>
      <c r="H29" s="60">
        <v>4.277626600253087</v>
      </c>
      <c r="I29" s="60">
        <v>3.5796777645085593</v>
      </c>
      <c r="J29" s="60">
        <v>3.8643059615085904</v>
      </c>
      <c r="K29" s="60">
        <v>3.652189537612948</v>
      </c>
      <c r="L29" s="60">
        <v>3.58303022117163</v>
      </c>
      <c r="M29" s="60">
        <v>3.8560571667924144</v>
      </c>
      <c r="N29" s="60">
        <v>3.708803945475434</v>
      </c>
      <c r="O29" s="60">
        <v>4.517216038879297</v>
      </c>
      <c r="P29" s="60">
        <v>3.7790321770369215</v>
      </c>
      <c r="Q29" s="54"/>
    </row>
    <row r="30" spans="3:17" ht="13.5">
      <c r="C30" s="35">
        <v>2015</v>
      </c>
      <c r="D30" s="31" t="s">
        <v>13</v>
      </c>
      <c r="E30" s="61">
        <v>3.9070610706153728</v>
      </c>
      <c r="F30" s="62"/>
      <c r="G30" s="62">
        <v>3.9795427930235774</v>
      </c>
      <c r="H30" s="62">
        <v>4.258635026761392</v>
      </c>
      <c r="I30" s="62">
        <v>3.646672468861022</v>
      </c>
      <c r="J30" s="62">
        <v>3.943781378647854</v>
      </c>
      <c r="K30" s="62">
        <v>3.7571940281436946</v>
      </c>
      <c r="L30" s="62">
        <v>3.61287020551569</v>
      </c>
      <c r="M30" s="62">
        <v>3.8150033034589943</v>
      </c>
      <c r="N30" s="62">
        <v>3.6375724971883803</v>
      </c>
      <c r="O30" s="62">
        <v>4.51955092102726</v>
      </c>
      <c r="P30" s="62">
        <v>3.8099572470105527</v>
      </c>
      <c r="Q30" s="56"/>
    </row>
    <row r="31" spans="4:17" ht="13.5">
      <c r="D31" s="32" t="s">
        <v>14</v>
      </c>
      <c r="E31" s="57">
        <v>3.843258241748342</v>
      </c>
      <c r="F31" s="58"/>
      <c r="G31" s="58">
        <v>4.054831455309383</v>
      </c>
      <c r="H31" s="58">
        <v>4.184538998682522</v>
      </c>
      <c r="I31" s="58">
        <v>3.675731334478615</v>
      </c>
      <c r="J31" s="58">
        <v>3.9840095675159426</v>
      </c>
      <c r="K31" s="58">
        <v>3.840305393368612</v>
      </c>
      <c r="L31" s="58">
        <v>3.546166787429628</v>
      </c>
      <c r="M31" s="58">
        <v>3.8065307900079817</v>
      </c>
      <c r="N31" s="58">
        <v>3.7880438070154003</v>
      </c>
      <c r="O31" s="58">
        <v>4.618065882277339</v>
      </c>
      <c r="P31" s="58">
        <v>3.8115785821127117</v>
      </c>
      <c r="Q31" s="52"/>
    </row>
    <row r="32" spans="4:17" ht="13.5">
      <c r="D32" s="32" t="s">
        <v>15</v>
      </c>
      <c r="E32" s="57">
        <v>3.7191949192292943</v>
      </c>
      <c r="F32" s="58"/>
      <c r="G32" s="58">
        <v>4.078699574853289</v>
      </c>
      <c r="H32" s="58">
        <v>4.103936977198411</v>
      </c>
      <c r="I32" s="58">
        <v>3.6738411206706756</v>
      </c>
      <c r="J32" s="58">
        <v>3.9422565355260484</v>
      </c>
      <c r="K32" s="58">
        <v>3.8157582786323117</v>
      </c>
      <c r="L32" s="58">
        <v>3.3865158482169995</v>
      </c>
      <c r="M32" s="58">
        <v>3.8762067064422427</v>
      </c>
      <c r="N32" s="58">
        <v>3.835162858627447</v>
      </c>
      <c r="O32" s="58">
        <v>4.719451718128342</v>
      </c>
      <c r="P32" s="58">
        <v>3.8320879105322874</v>
      </c>
      <c r="Q32" s="52"/>
    </row>
    <row r="33" spans="4:17" ht="13.5">
      <c r="D33" s="32" t="s">
        <v>16</v>
      </c>
      <c r="E33" s="57">
        <v>3.5944165196878597</v>
      </c>
      <c r="F33" s="58"/>
      <c r="G33" s="58">
        <v>4.078473285586436</v>
      </c>
      <c r="H33" s="58">
        <v>3.997910845582962</v>
      </c>
      <c r="I33" s="58">
        <v>3.5647342905302364</v>
      </c>
      <c r="J33" s="58">
        <v>3.8997612862631987</v>
      </c>
      <c r="K33" s="58">
        <v>3.8697154954469086</v>
      </c>
      <c r="L33" s="58">
        <v>3.3284963401943717</v>
      </c>
      <c r="M33" s="58">
        <v>3.846907725826972</v>
      </c>
      <c r="N33" s="58">
        <v>3.6399293682047</v>
      </c>
      <c r="O33" s="58">
        <v>4.718313787003966</v>
      </c>
      <c r="P33" s="58">
        <v>3.8119547403915424</v>
      </c>
      <c r="Q33" s="52"/>
    </row>
    <row r="34" spans="4:17" ht="13.5">
      <c r="D34" s="32" t="s">
        <v>17</v>
      </c>
      <c r="E34" s="57">
        <v>3.5447410052782904</v>
      </c>
      <c r="F34" s="58"/>
      <c r="G34" s="58">
        <v>4.088486056868967</v>
      </c>
      <c r="H34" s="58">
        <v>3.880963616253452</v>
      </c>
      <c r="I34" s="58">
        <v>3.675253821815174</v>
      </c>
      <c r="J34" s="58">
        <v>3.8390856306911334</v>
      </c>
      <c r="K34" s="58">
        <v>3.7889579379827922</v>
      </c>
      <c r="L34" s="58">
        <v>3.3822007656301696</v>
      </c>
      <c r="M34" s="58">
        <v>3.8725016649167223</v>
      </c>
      <c r="N34" s="58">
        <v>3.575232665993399</v>
      </c>
      <c r="O34" s="58">
        <v>4.544925784927467</v>
      </c>
      <c r="P34" s="58">
        <v>3.751318888527084</v>
      </c>
      <c r="Q34" s="52"/>
    </row>
    <row r="35" spans="4:17" ht="13.5">
      <c r="D35" s="32" t="s">
        <v>18</v>
      </c>
      <c r="E35" s="57">
        <v>3.6504183801044157</v>
      </c>
      <c r="F35" s="58"/>
      <c r="G35" s="58">
        <v>4.095624617334691</v>
      </c>
      <c r="H35" s="58">
        <v>3.806824759206228</v>
      </c>
      <c r="I35" s="58">
        <v>3.7427188194179326</v>
      </c>
      <c r="J35" s="58">
        <v>3.8621694117943504</v>
      </c>
      <c r="K35" s="58">
        <v>3.7149950460306593</v>
      </c>
      <c r="L35" s="58">
        <v>3.4600299750128953</v>
      </c>
      <c r="M35" s="58">
        <v>3.6810731983602816</v>
      </c>
      <c r="N35" s="58">
        <v>3.538633957973304</v>
      </c>
      <c r="O35" s="58">
        <v>4.7902389456234875</v>
      </c>
      <c r="P35" s="58">
        <v>3.7227268231955732</v>
      </c>
      <c r="Q35" s="52"/>
    </row>
    <row r="36" spans="4:17" ht="13.5">
      <c r="D36" s="32" t="s">
        <v>19</v>
      </c>
      <c r="E36" s="57">
        <v>3.712579425848679</v>
      </c>
      <c r="F36" s="58"/>
      <c r="G36" s="58">
        <v>4.089571512007148</v>
      </c>
      <c r="H36" s="58">
        <v>3.8165757558518063</v>
      </c>
      <c r="I36" s="58">
        <v>3.7945932621360123</v>
      </c>
      <c r="J36" s="58">
        <v>3.810065733631495</v>
      </c>
      <c r="K36" s="58">
        <v>3.8312918569974066</v>
      </c>
      <c r="L36" s="58">
        <v>3.495563195599802</v>
      </c>
      <c r="M36" s="58">
        <v>3.7120322744169196</v>
      </c>
      <c r="N36" s="58">
        <v>3.459769743396048</v>
      </c>
      <c r="O36" s="58">
        <v>4.65336076352754</v>
      </c>
      <c r="P36" s="58">
        <v>3.6994295966791886</v>
      </c>
      <c r="Q36" s="52"/>
    </row>
    <row r="37" spans="4:17" ht="13.5">
      <c r="D37" s="32" t="s">
        <v>20</v>
      </c>
      <c r="E37" s="57">
        <v>3.7636378799454584</v>
      </c>
      <c r="F37" s="58"/>
      <c r="G37" s="58">
        <v>4.088871324571334</v>
      </c>
      <c r="H37" s="58">
        <v>3.859046502161996</v>
      </c>
      <c r="I37" s="58">
        <v>3.8083759173531617</v>
      </c>
      <c r="J37" s="58">
        <v>3.6607966551492006</v>
      </c>
      <c r="K37" s="58">
        <v>3.772255284698925</v>
      </c>
      <c r="L37" s="58">
        <v>3.373233781053089</v>
      </c>
      <c r="M37" s="58">
        <v>3.5528740347943057</v>
      </c>
      <c r="N37" s="58">
        <v>3.278998409713261</v>
      </c>
      <c r="O37" s="58">
        <v>4.626179031642128</v>
      </c>
      <c r="P37" s="58">
        <v>3.6884961881838634</v>
      </c>
      <c r="Q37" s="52"/>
    </row>
    <row r="38" spans="4:17" ht="13.5">
      <c r="D38" s="32" t="s">
        <v>21</v>
      </c>
      <c r="E38" s="57">
        <v>3.7639667967474764</v>
      </c>
      <c r="F38" s="58"/>
      <c r="G38" s="58">
        <v>4.1384440025227915</v>
      </c>
      <c r="H38" s="58">
        <v>4.142316369652607</v>
      </c>
      <c r="I38" s="58">
        <v>3.814034870000855</v>
      </c>
      <c r="J38" s="58">
        <v>3.7777764146454453</v>
      </c>
      <c r="K38" s="58">
        <v>3.6139954649966417</v>
      </c>
      <c r="L38" s="58">
        <v>3.318126609888642</v>
      </c>
      <c r="M38" s="58">
        <v>3.509632731405288</v>
      </c>
      <c r="N38" s="58">
        <v>3.2322244866889096</v>
      </c>
      <c r="O38" s="58">
        <v>4.519775153334133</v>
      </c>
      <c r="P38" s="58">
        <v>3.7251272355873533</v>
      </c>
      <c r="Q38" s="52"/>
    </row>
    <row r="39" spans="4:17" ht="13.5">
      <c r="D39" s="32" t="s">
        <v>22</v>
      </c>
      <c r="E39" s="57">
        <v>3.770954518027344</v>
      </c>
      <c r="F39" s="58"/>
      <c r="G39" s="58">
        <v>4.165245949538121</v>
      </c>
      <c r="H39" s="58">
        <v>4.050237521717507</v>
      </c>
      <c r="I39" s="58">
        <v>3.9480136220715245</v>
      </c>
      <c r="J39" s="58">
        <v>3.616285309308405</v>
      </c>
      <c r="K39" s="58">
        <v>3.837229813812659</v>
      </c>
      <c r="L39" s="58">
        <v>3.363225759971297</v>
      </c>
      <c r="M39" s="58">
        <v>3.512087705757089</v>
      </c>
      <c r="N39" s="58">
        <v>3.153933706201958</v>
      </c>
      <c r="O39" s="58">
        <v>4.486632050807928</v>
      </c>
      <c r="P39" s="58">
        <v>3.7235698623263005</v>
      </c>
      <c r="Q39" s="52"/>
    </row>
    <row r="40" spans="4:17" ht="13.5">
      <c r="D40" s="32" t="s">
        <v>23</v>
      </c>
      <c r="E40" s="57">
        <v>3.8934937124408555</v>
      </c>
      <c r="F40" s="58"/>
      <c r="G40" s="58">
        <v>4.153127619381437</v>
      </c>
      <c r="H40" s="58">
        <v>4.011175940820535</v>
      </c>
      <c r="I40" s="58">
        <v>3.8868232424547604</v>
      </c>
      <c r="J40" s="58">
        <v>3.701860752275628</v>
      </c>
      <c r="K40" s="58">
        <v>3.645688723777445</v>
      </c>
      <c r="L40" s="58">
        <v>3.418526081685996</v>
      </c>
      <c r="M40" s="58">
        <v>3.5474844302677564</v>
      </c>
      <c r="N40" s="58">
        <v>3.491958061215699</v>
      </c>
      <c r="O40" s="58">
        <v>4.421394595251926</v>
      </c>
      <c r="P40" s="58">
        <v>3.7613277144425505</v>
      </c>
      <c r="Q40" s="52"/>
    </row>
    <row r="41" spans="4:17" ht="13.5">
      <c r="D41" s="33" t="s">
        <v>24</v>
      </c>
      <c r="E41" s="59">
        <v>4.046445536493194</v>
      </c>
      <c r="F41" s="60"/>
      <c r="G41" s="60">
        <v>4.189859311501956</v>
      </c>
      <c r="H41" s="60">
        <v>4.004263799463987</v>
      </c>
      <c r="I41" s="60">
        <v>3.9499466152101967</v>
      </c>
      <c r="J41" s="60">
        <v>3.7507120232073614</v>
      </c>
      <c r="K41" s="60">
        <v>3.7344282696183093</v>
      </c>
      <c r="L41" s="60">
        <v>3.516606268097126</v>
      </c>
      <c r="M41" s="60">
        <v>3.461599821719575</v>
      </c>
      <c r="N41" s="60">
        <v>3.6841613100968895</v>
      </c>
      <c r="O41" s="60">
        <v>4.3755842056672964</v>
      </c>
      <c r="P41" s="60">
        <v>3.77991296659552</v>
      </c>
      <c r="Q41" s="54"/>
    </row>
    <row r="42" spans="3:17" ht="13.5">
      <c r="C42" s="35">
        <v>2016</v>
      </c>
      <c r="D42" s="31" t="s">
        <v>13</v>
      </c>
      <c r="E42" s="61">
        <v>4.104377576223666</v>
      </c>
      <c r="F42" s="62"/>
      <c r="G42" s="62">
        <v>4.153318403770035</v>
      </c>
      <c r="H42" s="62">
        <v>4.005933649697742</v>
      </c>
      <c r="I42" s="62">
        <v>4.065054503570793</v>
      </c>
      <c r="J42" s="62">
        <v>4.004882208355696</v>
      </c>
      <c r="K42" s="62">
        <v>3.659699723689938</v>
      </c>
      <c r="L42" s="62">
        <v>3.5881723669672003</v>
      </c>
      <c r="M42" s="62">
        <v>3.5058850467048726</v>
      </c>
      <c r="N42" s="62">
        <v>3.7045204199558053</v>
      </c>
      <c r="O42" s="62">
        <v>4.574004299584435</v>
      </c>
      <c r="P42" s="62">
        <v>3.8123839569947973</v>
      </c>
      <c r="Q42" s="56"/>
    </row>
    <row r="43" spans="4:17" ht="13.5">
      <c r="D43" s="32" t="s">
        <v>14</v>
      </c>
      <c r="E43" s="57">
        <v>4.082201155146336</v>
      </c>
      <c r="F43" s="58"/>
      <c r="G43" s="58">
        <v>4.1550341125726105</v>
      </c>
      <c r="H43" s="58">
        <v>4.117088285406259</v>
      </c>
      <c r="I43" s="58">
        <v>4.025660137504414</v>
      </c>
      <c r="J43" s="58">
        <v>4.004490040371786</v>
      </c>
      <c r="K43" s="58">
        <v>3.8058247624724273</v>
      </c>
      <c r="L43" s="58">
        <v>3.5619253653513887</v>
      </c>
      <c r="M43" s="58">
        <v>3.61872654514833</v>
      </c>
      <c r="N43" s="58">
        <v>3.786299170390011</v>
      </c>
      <c r="O43" s="58">
        <v>4.485489164786518</v>
      </c>
      <c r="P43" s="58">
        <v>3.8192517808249735</v>
      </c>
      <c r="Q43" s="52"/>
    </row>
    <row r="44" spans="4:17" ht="13.5">
      <c r="D44" s="32" t="s">
        <v>15</v>
      </c>
      <c r="E44" s="57">
        <v>4.012564202885824</v>
      </c>
      <c r="F44" s="58"/>
      <c r="G44" s="58">
        <v>4.168738083222234</v>
      </c>
      <c r="H44" s="58">
        <v>4.214716985722955</v>
      </c>
      <c r="I44" s="58">
        <v>3.9107023411138666</v>
      </c>
      <c r="J44" s="58">
        <v>3.969516497038449</v>
      </c>
      <c r="K44" s="58">
        <v>3.885818709543273</v>
      </c>
      <c r="L44" s="58">
        <v>3.4840378244122236</v>
      </c>
      <c r="M44" s="58">
        <v>3.461272400623208</v>
      </c>
      <c r="N44" s="58">
        <v>3.6946799975570546</v>
      </c>
      <c r="O44" s="58">
        <v>4.727543925844897</v>
      </c>
      <c r="P44" s="58">
        <v>3.84269925767525</v>
      </c>
      <c r="Q44" s="52"/>
    </row>
    <row r="45" spans="4:17" ht="13.5">
      <c r="D45" s="32" t="s">
        <v>16</v>
      </c>
      <c r="E45" s="57">
        <v>3.920025579039094</v>
      </c>
      <c r="F45" s="58"/>
      <c r="G45" s="58">
        <v>4.171125682479825</v>
      </c>
      <c r="H45" s="58">
        <v>4.191474865120559</v>
      </c>
      <c r="I45" s="58">
        <v>3.824623438765358</v>
      </c>
      <c r="J45" s="58"/>
      <c r="K45" s="58">
        <v>3.7874406914400462</v>
      </c>
      <c r="L45" s="58">
        <v>3.509325413200117</v>
      </c>
      <c r="M45" s="58"/>
      <c r="N45" s="58">
        <v>3.753677600898686</v>
      </c>
      <c r="O45" s="58">
        <v>5.041804342504092</v>
      </c>
      <c r="P45" s="58">
        <v>3.8617968666207125</v>
      </c>
      <c r="Q45" s="52">
        <v>3.6598037063106443</v>
      </c>
    </row>
    <row r="46" spans="4:17" ht="13.5">
      <c r="D46" s="32" t="s">
        <v>17</v>
      </c>
      <c r="E46" s="57">
        <v>3.853070179796411</v>
      </c>
      <c r="F46" s="58"/>
      <c r="G46" s="58">
        <v>4.212350989934126</v>
      </c>
      <c r="H46" s="58">
        <v>4.187057504949944</v>
      </c>
      <c r="I46" s="58">
        <v>3.7289312736713094</v>
      </c>
      <c r="J46" s="58"/>
      <c r="K46" s="58">
        <v>3.8360909634068685</v>
      </c>
      <c r="L46" s="58">
        <v>3.5668261614917287</v>
      </c>
      <c r="M46" s="58"/>
      <c r="N46" s="58">
        <v>3.8148390497015043</v>
      </c>
      <c r="O46" s="58">
        <v>4.851927622848849</v>
      </c>
      <c r="P46" s="58">
        <v>3.8823954673765315</v>
      </c>
      <c r="Q46" s="52">
        <v>3.7302871206108414</v>
      </c>
    </row>
    <row r="47" spans="4:17" ht="13.5">
      <c r="D47" s="32" t="s">
        <v>18</v>
      </c>
      <c r="E47" s="57">
        <v>3.781501589888449</v>
      </c>
      <c r="F47" s="58"/>
      <c r="G47" s="58">
        <v>4.279656666440399</v>
      </c>
      <c r="H47" s="58">
        <v>4.138018019506228</v>
      </c>
      <c r="I47" s="58">
        <v>3.6284978556269127</v>
      </c>
      <c r="J47" s="58"/>
      <c r="K47" s="58">
        <v>3.558563813689947</v>
      </c>
      <c r="L47" s="58">
        <v>3.570135623218451</v>
      </c>
      <c r="M47" s="58"/>
      <c r="N47" s="58">
        <v>3.5287852974383678</v>
      </c>
      <c r="O47" s="58">
        <v>4.498485713125422</v>
      </c>
      <c r="P47" s="58">
        <v>3.9050402535577082</v>
      </c>
      <c r="Q47" s="52">
        <v>3.653751985532505</v>
      </c>
    </row>
    <row r="48" spans="4:17" ht="13.5">
      <c r="D48" s="32" t="s">
        <v>19</v>
      </c>
      <c r="E48" s="57">
        <v>3.721887123627439</v>
      </c>
      <c r="F48" s="58"/>
      <c r="G48" s="58">
        <v>4.256782912737679</v>
      </c>
      <c r="H48" s="58">
        <v>4.103346829080207</v>
      </c>
      <c r="I48" s="58">
        <v>3.639180999221495</v>
      </c>
      <c r="J48" s="58"/>
      <c r="K48" s="58">
        <v>3.690937378471721</v>
      </c>
      <c r="L48" s="58">
        <v>3.546327287772125</v>
      </c>
      <c r="M48" s="58"/>
      <c r="N48" s="58">
        <v>3.444929194401661</v>
      </c>
      <c r="O48" s="58">
        <v>4.460362934358769</v>
      </c>
      <c r="P48" s="58">
        <v>3.946881312644899</v>
      </c>
      <c r="Q48" s="52">
        <v>3.4815304394430884</v>
      </c>
    </row>
    <row r="49" spans="4:17" ht="13.5">
      <c r="D49" s="32" t="s">
        <v>20</v>
      </c>
      <c r="E49" s="57">
        <v>3.7384921180598054</v>
      </c>
      <c r="F49" s="58"/>
      <c r="G49" s="58">
        <v>4.2358589849284956</v>
      </c>
      <c r="H49" s="58">
        <v>4.131528108377016</v>
      </c>
      <c r="I49" s="58">
        <v>3.643099059927834</v>
      </c>
      <c r="J49" s="58"/>
      <c r="K49" s="58">
        <v>3.6121751835482816</v>
      </c>
      <c r="L49" s="58">
        <v>3.5192543987978873</v>
      </c>
      <c r="M49" s="58"/>
      <c r="N49" s="58">
        <v>3.2507413757047927</v>
      </c>
      <c r="O49" s="58">
        <v>4.522395390223472</v>
      </c>
      <c r="P49" s="58">
        <v>3.9767457129462915</v>
      </c>
      <c r="Q49" s="52">
        <v>3.4389832280080803</v>
      </c>
    </row>
    <row r="50" spans="4:17" ht="13.5">
      <c r="D50" s="32" t="s">
        <v>21</v>
      </c>
      <c r="E50" s="57">
        <v>3.6795049636945465</v>
      </c>
      <c r="F50" s="58"/>
      <c r="G50" s="58">
        <v>4.218745746817128</v>
      </c>
      <c r="H50" s="58">
        <v>4.114206521660364</v>
      </c>
      <c r="I50" s="58">
        <v>3.357908994150776</v>
      </c>
      <c r="J50" s="58"/>
      <c r="K50" s="58">
        <v>3.739457551913478</v>
      </c>
      <c r="L50" s="58">
        <v>3.4705623625808353</v>
      </c>
      <c r="M50" s="58"/>
      <c r="N50" s="58">
        <v>3.473781880633977</v>
      </c>
      <c r="O50" s="58">
        <v>4.297708895413434</v>
      </c>
      <c r="P50" s="58">
        <v>4.030557889262458</v>
      </c>
      <c r="Q50" s="52">
        <v>3.3329645961244014</v>
      </c>
    </row>
    <row r="51" spans="4:17" ht="13.5">
      <c r="D51" s="32" t="s">
        <v>22</v>
      </c>
      <c r="E51" s="57">
        <v>3.57794707135216</v>
      </c>
      <c r="F51" s="58"/>
      <c r="G51" s="58">
        <v>4.177615520609542</v>
      </c>
      <c r="H51" s="58">
        <v>3.9466025087315053</v>
      </c>
      <c r="I51" s="58">
        <v>3.377811719475467</v>
      </c>
      <c r="J51" s="58"/>
      <c r="K51" s="58">
        <v>3.534803591146803</v>
      </c>
      <c r="L51" s="58">
        <v>3.2558162249972744</v>
      </c>
      <c r="M51" s="58"/>
      <c r="N51" s="58">
        <v>2.7101691486045887</v>
      </c>
      <c r="O51" s="58">
        <v>4.360092660352849</v>
      </c>
      <c r="P51" s="58">
        <v>4.044474361100843</v>
      </c>
      <c r="Q51" s="52">
        <v>3.203542819062056</v>
      </c>
    </row>
    <row r="52" spans="4:17" ht="13.5">
      <c r="D52" s="32" t="s">
        <v>23</v>
      </c>
      <c r="E52" s="57">
        <v>3.471122251259113</v>
      </c>
      <c r="F52" s="58"/>
      <c r="G52" s="58">
        <v>4.034079561823882</v>
      </c>
      <c r="H52" s="58">
        <v>3.883157738521598</v>
      </c>
      <c r="I52" s="58">
        <v>3.320576682719056</v>
      </c>
      <c r="J52" s="58"/>
      <c r="K52" s="58">
        <v>3.388214713365807</v>
      </c>
      <c r="L52" s="58">
        <v>3.3570314020374274</v>
      </c>
      <c r="M52" s="58"/>
      <c r="N52" s="58">
        <v>3.2102368274376225</v>
      </c>
      <c r="O52" s="58">
        <v>4.107063393657258</v>
      </c>
      <c r="P52" s="58">
        <v>3.9956289367330347</v>
      </c>
      <c r="Q52" s="52">
        <v>3.266561678485429</v>
      </c>
    </row>
    <row r="53" spans="4:17" ht="13.5">
      <c r="D53" s="33" t="s">
        <v>24</v>
      </c>
      <c r="E53" s="59">
        <v>3.5735017398857862</v>
      </c>
      <c r="F53" s="60"/>
      <c r="G53" s="60">
        <v>3.8925658135071135</v>
      </c>
      <c r="H53" s="60">
        <v>4.015738378971957</v>
      </c>
      <c r="I53" s="60">
        <v>3.382223009670104</v>
      </c>
      <c r="J53" s="60"/>
      <c r="K53" s="60">
        <v>3.3748200010357583</v>
      </c>
      <c r="L53" s="60">
        <v>3.702062046170364</v>
      </c>
      <c r="M53" s="60"/>
      <c r="N53" s="60">
        <v>3.394418891666997</v>
      </c>
      <c r="O53" s="60">
        <v>4.103794376402467</v>
      </c>
      <c r="P53" s="60">
        <v>3.9633020408050035</v>
      </c>
      <c r="Q53" s="54">
        <v>3.302444854416857</v>
      </c>
    </row>
    <row r="54" spans="3:17" ht="13.5">
      <c r="C54" s="35">
        <v>2017</v>
      </c>
      <c r="D54" s="31" t="s">
        <v>13</v>
      </c>
      <c r="E54" s="61">
        <v>3.5738792151242054</v>
      </c>
      <c r="F54" s="62"/>
      <c r="G54" s="62">
        <v>3.8464350104216196</v>
      </c>
      <c r="H54" s="62">
        <v>4.1478604541795825</v>
      </c>
      <c r="I54" s="62">
        <v>3.5239305030460364</v>
      </c>
      <c r="J54" s="62"/>
      <c r="K54" s="62">
        <v>3.444314251689969</v>
      </c>
      <c r="L54" s="62">
        <v>3.5999651070770917</v>
      </c>
      <c r="M54" s="62"/>
      <c r="N54" s="62">
        <v>3.340737110494954</v>
      </c>
      <c r="O54" s="62">
        <v>4.07619099381431</v>
      </c>
      <c r="P54" s="62">
        <v>3.9652316959120038</v>
      </c>
      <c r="Q54" s="56">
        <v>3.2311319678662556</v>
      </c>
    </row>
    <row r="55" spans="4:17" s="49" customFormat="1" ht="13.5">
      <c r="D55" s="32" t="s">
        <v>14</v>
      </c>
      <c r="E55" s="57">
        <v>3.4881200203614013</v>
      </c>
      <c r="F55" s="58"/>
      <c r="G55" s="58">
        <v>3.8467583205071403</v>
      </c>
      <c r="H55" s="58">
        <v>4.177389472822026</v>
      </c>
      <c r="I55" s="58">
        <v>3.4078647969701743</v>
      </c>
      <c r="J55" s="58"/>
      <c r="K55" s="58">
        <v>3.442799859086046</v>
      </c>
      <c r="L55" s="58">
        <v>3.5370240551612713</v>
      </c>
      <c r="M55" s="58"/>
      <c r="N55" s="58">
        <v>3.028434553884666</v>
      </c>
      <c r="O55" s="58">
        <v>4.040866720646465</v>
      </c>
      <c r="P55" s="58">
        <v>3.858039045511422</v>
      </c>
      <c r="Q55" s="52">
        <v>3.162837844278254</v>
      </c>
    </row>
    <row r="56" spans="4:17" s="49" customFormat="1" ht="13.5">
      <c r="D56" s="32" t="s">
        <v>15</v>
      </c>
      <c r="E56" s="57">
        <v>3.4101627224087556</v>
      </c>
      <c r="F56" s="58"/>
      <c r="G56" s="58">
        <v>3.91466642572514</v>
      </c>
      <c r="H56" s="58">
        <v>3.984359894107185</v>
      </c>
      <c r="I56" s="58">
        <v>3.391004843843248</v>
      </c>
      <c r="J56" s="58"/>
      <c r="K56" s="58">
        <v>3.3882932053246764</v>
      </c>
      <c r="L56" s="58">
        <v>3.370676876353446</v>
      </c>
      <c r="M56" s="58"/>
      <c r="N56" s="58">
        <v>2.831868477152099</v>
      </c>
      <c r="O56" s="58">
        <v>4.254897332672789</v>
      </c>
      <c r="P56" s="58">
        <v>3.752571470811834</v>
      </c>
      <c r="Q56" s="52">
        <v>3.1088413267837702</v>
      </c>
    </row>
    <row r="57" spans="4:17" s="49" customFormat="1" ht="13.5">
      <c r="D57" s="32" t="s">
        <v>16</v>
      </c>
      <c r="E57" s="57">
        <v>3.380609440729646</v>
      </c>
      <c r="F57" s="58"/>
      <c r="G57" s="58">
        <v>3.9563114762664022</v>
      </c>
      <c r="H57" s="58">
        <v>4.057740199117111</v>
      </c>
      <c r="I57" s="58">
        <v>3.373731680298717</v>
      </c>
      <c r="J57" s="58"/>
      <c r="K57" s="58">
        <v>3.204825044890999</v>
      </c>
      <c r="L57" s="58">
        <v>3.3307098229265284</v>
      </c>
      <c r="M57" s="58"/>
      <c r="N57" s="58">
        <v>2.7960443329162534</v>
      </c>
      <c r="O57" s="58">
        <v>3.9876803266427654</v>
      </c>
      <c r="P57" s="58">
        <v>3.565706954245354</v>
      </c>
      <c r="Q57" s="52">
        <v>3.0273007348784704</v>
      </c>
    </row>
    <row r="58" spans="4:17" s="49" customFormat="1" ht="13.5">
      <c r="D58" s="32" t="s">
        <v>17</v>
      </c>
      <c r="E58" s="57">
        <v>3.311394905441406</v>
      </c>
      <c r="F58" s="58"/>
      <c r="G58" s="58">
        <v>3.979823636432358</v>
      </c>
      <c r="H58" s="58">
        <v>4.047091969196723</v>
      </c>
      <c r="I58" s="58">
        <v>3.2882504538200763</v>
      </c>
      <c r="J58" s="58"/>
      <c r="K58" s="58">
        <v>3.1630951746825064</v>
      </c>
      <c r="L58" s="58">
        <v>3.2469877822942337</v>
      </c>
      <c r="M58" s="58"/>
      <c r="N58" s="58">
        <v>2.7069456259896856</v>
      </c>
      <c r="O58" s="58">
        <v>4.202667360615801</v>
      </c>
      <c r="P58" s="58">
        <v>3.4987330739943823</v>
      </c>
      <c r="Q58" s="52">
        <v>2.987872240924298</v>
      </c>
    </row>
    <row r="59" spans="4:17" s="49" customFormat="1" ht="13.5">
      <c r="D59" s="32" t="s">
        <v>18</v>
      </c>
      <c r="E59" s="57">
        <v>3.190525735286418</v>
      </c>
      <c r="F59" s="58"/>
      <c r="G59" s="58">
        <v>3.9195995182840115</v>
      </c>
      <c r="H59" s="58">
        <v>3.901874433172341</v>
      </c>
      <c r="I59" s="58">
        <v>3.242810711251773</v>
      </c>
      <c r="J59" s="58"/>
      <c r="K59" s="58">
        <v>3.0511261622784747</v>
      </c>
      <c r="L59" s="58">
        <v>3.200292838325938</v>
      </c>
      <c r="M59" s="58"/>
      <c r="N59" s="58">
        <v>2.7941100872578413</v>
      </c>
      <c r="O59" s="58">
        <v>4.081627954121615</v>
      </c>
      <c r="P59" s="58">
        <v>3.3807911052183415</v>
      </c>
      <c r="Q59" s="52">
        <v>2.9292976905517603</v>
      </c>
    </row>
    <row r="60" spans="4:17" s="49" customFormat="1" ht="13.5">
      <c r="D60" s="32" t="s">
        <v>19</v>
      </c>
      <c r="E60" s="57">
        <v>3.148229045030814</v>
      </c>
      <c r="F60" s="58"/>
      <c r="G60" s="58">
        <v>3.7455204297379647</v>
      </c>
      <c r="H60" s="58">
        <v>3.8059444420584456</v>
      </c>
      <c r="I60" s="58">
        <v>3.178397252112009</v>
      </c>
      <c r="J60" s="58"/>
      <c r="K60" s="58">
        <v>3.1078428594699097</v>
      </c>
      <c r="L60" s="58">
        <v>3.0871847630679508</v>
      </c>
      <c r="M60" s="58"/>
      <c r="N60" s="58">
        <v>2.7706491365235015</v>
      </c>
      <c r="O60" s="58">
        <v>4.174673079228241</v>
      </c>
      <c r="P60" s="58">
        <v>3.3602518799179752</v>
      </c>
      <c r="Q60" s="52">
        <v>2.940314439012988</v>
      </c>
    </row>
    <row r="61" spans="4:17" s="49" customFormat="1" ht="13.5">
      <c r="D61" s="32" t="s">
        <v>20</v>
      </c>
      <c r="E61" s="57">
        <v>3.146601532658289</v>
      </c>
      <c r="F61" s="58"/>
      <c r="G61" s="58">
        <v>3.60386514603892</v>
      </c>
      <c r="H61" s="58">
        <v>3.648207593221731</v>
      </c>
      <c r="I61" s="58">
        <v>3.3206683475650864</v>
      </c>
      <c r="J61" s="58"/>
      <c r="K61" s="58">
        <v>3.114184467824934</v>
      </c>
      <c r="L61" s="58">
        <v>3.0257449484448125</v>
      </c>
      <c r="M61" s="58"/>
      <c r="N61" s="58">
        <v>2.816805584904952</v>
      </c>
      <c r="O61" s="58">
        <v>4.131732221893214</v>
      </c>
      <c r="P61" s="58">
        <v>3.303193540997696</v>
      </c>
      <c r="Q61" s="52">
        <v>2.895599365772199</v>
      </c>
    </row>
    <row r="62" spans="4:17" s="49" customFormat="1" ht="13.5">
      <c r="D62" s="32" t="s">
        <v>21</v>
      </c>
      <c r="E62" s="57">
        <v>3.1655747798690785</v>
      </c>
      <c r="F62" s="58"/>
      <c r="G62" s="58">
        <v>3.560135458529722</v>
      </c>
      <c r="H62" s="58">
        <v>3.865559998298319</v>
      </c>
      <c r="I62" s="58">
        <v>3.193213660301263</v>
      </c>
      <c r="J62" s="58"/>
      <c r="K62" s="58">
        <v>3.1041259099905436</v>
      </c>
      <c r="L62" s="58">
        <v>3.0182393312552604</v>
      </c>
      <c r="M62" s="58"/>
      <c r="N62" s="58">
        <v>2.772026144831154</v>
      </c>
      <c r="O62" s="58">
        <v>4.00420335747335</v>
      </c>
      <c r="P62" s="58">
        <v>3.313596535255836</v>
      </c>
      <c r="Q62" s="52">
        <v>2.885214678792217</v>
      </c>
    </row>
    <row r="63" spans="4:17" s="49" customFormat="1" ht="13.5">
      <c r="D63" s="32" t="s">
        <v>22</v>
      </c>
      <c r="E63" s="57">
        <v>3.189324356553844</v>
      </c>
      <c r="F63" s="58"/>
      <c r="G63" s="58">
        <v>3.622745159904235</v>
      </c>
      <c r="H63" s="58">
        <v>3.8833831156754184</v>
      </c>
      <c r="I63" s="58">
        <v>3.292326356202364</v>
      </c>
      <c r="J63" s="58"/>
      <c r="K63" s="58">
        <v>3.2682918389989655</v>
      </c>
      <c r="L63" s="58">
        <v>3.086971744108183</v>
      </c>
      <c r="M63" s="58"/>
      <c r="N63" s="58">
        <v>2.8523221274920654</v>
      </c>
      <c r="O63" s="58">
        <v>3.948006592872124</v>
      </c>
      <c r="P63" s="58">
        <v>3.3933600472418726</v>
      </c>
      <c r="Q63" s="52">
        <v>3.013737209104649</v>
      </c>
    </row>
    <row r="64" spans="4:17" s="49" customFormat="1" ht="13.5">
      <c r="D64" s="32" t="s">
        <v>23</v>
      </c>
      <c r="E64" s="57">
        <v>3.3277363110841733</v>
      </c>
      <c r="F64" s="58"/>
      <c r="G64" s="58">
        <v>3.7930993301635776</v>
      </c>
      <c r="H64" s="58">
        <v>3.929567520392009</v>
      </c>
      <c r="I64" s="58">
        <v>3.545126703999236</v>
      </c>
      <c r="J64" s="58"/>
      <c r="K64" s="58">
        <v>3.3082499337845426</v>
      </c>
      <c r="L64" s="58">
        <v>3.145312774538719</v>
      </c>
      <c r="M64" s="58"/>
      <c r="N64" s="58">
        <v>3.0847792507977685</v>
      </c>
      <c r="O64" s="58">
        <v>3.8307005236742104</v>
      </c>
      <c r="P64" s="58">
        <v>3.404083475507737</v>
      </c>
      <c r="Q64" s="52">
        <v>3.0036103001919154</v>
      </c>
    </row>
    <row r="65" spans="4:17" s="49" customFormat="1" ht="13.5">
      <c r="D65" s="32" t="s">
        <v>24</v>
      </c>
      <c r="E65" s="57">
        <v>3.4710179532045218</v>
      </c>
      <c r="F65" s="58"/>
      <c r="G65" s="58">
        <v>3.935860199127606</v>
      </c>
      <c r="H65" s="58">
        <v>4.165839566313933</v>
      </c>
      <c r="I65" s="58">
        <v>3.6738159858097235</v>
      </c>
      <c r="J65" s="58"/>
      <c r="K65" s="58">
        <v>3.3751444360356704</v>
      </c>
      <c r="L65" s="58">
        <v>3.2050628317867633</v>
      </c>
      <c r="M65" s="58"/>
      <c r="N65" s="58">
        <v>2.8665824292195037</v>
      </c>
      <c r="O65" s="58">
        <v>3.8679816805015608</v>
      </c>
      <c r="P65" s="58">
        <v>3.450388306477938</v>
      </c>
      <c r="Q65" s="52">
        <v>3.1035132461987525</v>
      </c>
    </row>
    <row r="66" spans="3:17" ht="13.5">
      <c r="C66" s="35">
        <v>2018</v>
      </c>
      <c r="D66" s="31" t="s">
        <v>13</v>
      </c>
      <c r="E66" s="61">
        <v>3.5065002504554124</v>
      </c>
      <c r="F66" s="62"/>
      <c r="G66" s="62">
        <v>4.033951291639618</v>
      </c>
      <c r="H66" s="62">
        <v>4.363102443378835</v>
      </c>
      <c r="I66" s="62">
        <v>3.680371698335426</v>
      </c>
      <c r="J66" s="62"/>
      <c r="K66" s="62">
        <v>3.448868662874995</v>
      </c>
      <c r="L66" s="62">
        <v>3.2468502807975854</v>
      </c>
      <c r="M66" s="62"/>
      <c r="N66" s="62">
        <v>3.2142172997971876</v>
      </c>
      <c r="O66" s="62">
        <v>3.806103831270233</v>
      </c>
      <c r="P66" s="62">
        <v>3.5412462904618707</v>
      </c>
      <c r="Q66" s="56">
        <v>3.0648086171923685</v>
      </c>
    </row>
    <row r="67" spans="4:17" s="49" customFormat="1" ht="13.5">
      <c r="D67" s="32" t="s">
        <v>14</v>
      </c>
      <c r="E67" s="57">
        <v>3.519179312368898</v>
      </c>
      <c r="F67" s="58"/>
      <c r="G67" s="58">
        <v>4.122201544237574</v>
      </c>
      <c r="H67" s="58">
        <v>4.452790518339504</v>
      </c>
      <c r="I67" s="58">
        <v>3.7068651421851104</v>
      </c>
      <c r="J67" s="58"/>
      <c r="K67" s="58">
        <v>3.5361880558198227</v>
      </c>
      <c r="L67" s="58">
        <v>3.1292703963087662</v>
      </c>
      <c r="M67" s="58"/>
      <c r="N67" s="58">
        <v>3.2001252125500996</v>
      </c>
      <c r="O67" s="58">
        <v>3.9744021152527895</v>
      </c>
      <c r="P67" s="58">
        <v>3.6698248903086923</v>
      </c>
      <c r="Q67" s="52">
        <v>3.071056526224643</v>
      </c>
    </row>
    <row r="68" spans="4:17" s="49" customFormat="1" ht="13.5">
      <c r="D68" s="32" t="s">
        <v>15</v>
      </c>
      <c r="E68" s="57">
        <v>3.4405798602316855</v>
      </c>
      <c r="F68" s="58"/>
      <c r="G68" s="58">
        <v>4.1501473836220555</v>
      </c>
      <c r="H68" s="58">
        <v>4.4961894237272215</v>
      </c>
      <c r="I68" s="58">
        <v>3.4765415064808316</v>
      </c>
      <c r="J68" s="58"/>
      <c r="K68" s="58">
        <v>3.3648922192660873</v>
      </c>
      <c r="L68" s="58">
        <v>3.0900000622829134</v>
      </c>
      <c r="M68" s="58"/>
      <c r="N68" s="58">
        <v>3.0500000000000003</v>
      </c>
      <c r="O68" s="58">
        <v>4.112631600007114</v>
      </c>
      <c r="P68" s="58">
        <v>3.665860713518893</v>
      </c>
      <c r="Q68" s="52">
        <v>3.233703009314877</v>
      </c>
    </row>
    <row r="69" spans="4:17" s="49" customFormat="1" ht="13.5">
      <c r="D69" s="32" t="s">
        <v>16</v>
      </c>
      <c r="E69" s="57">
        <v>3.4348749773761966</v>
      </c>
      <c r="F69" s="58"/>
      <c r="G69" s="58">
        <v>4.19013477240771</v>
      </c>
      <c r="H69" s="58">
        <v>4.416808783125978</v>
      </c>
      <c r="I69" s="58">
        <v>3.5094790823745403</v>
      </c>
      <c r="J69" s="58"/>
      <c r="K69" s="58">
        <v>3.3852758797970606</v>
      </c>
      <c r="L69" s="58">
        <v>3.0930581685344225</v>
      </c>
      <c r="M69" s="58"/>
      <c r="N69" s="58">
        <v>2.789022765222329</v>
      </c>
      <c r="O69" s="58">
        <v>4.068897407301385</v>
      </c>
      <c r="P69" s="58">
        <v>3.7408875917715343</v>
      </c>
      <c r="Q69" s="52">
        <v>3.061831583179039</v>
      </c>
    </row>
    <row r="70" spans="4:17" s="49" customFormat="1" ht="13.5">
      <c r="D70" s="32" t="s">
        <v>17</v>
      </c>
      <c r="E70" s="57">
        <v>3.3382549482904613</v>
      </c>
      <c r="F70" s="58"/>
      <c r="G70" s="58">
        <v>4.224342541602621</v>
      </c>
      <c r="H70" s="58">
        <v>4.297978476952533</v>
      </c>
      <c r="I70" s="58">
        <v>3.472846799025658</v>
      </c>
      <c r="J70" s="58"/>
      <c r="K70" s="58">
        <v>3.367450295815105</v>
      </c>
      <c r="L70" s="58">
        <v>2.9967856989271455</v>
      </c>
      <c r="M70" s="58"/>
      <c r="N70" s="58">
        <v>3.2264907878392157</v>
      </c>
      <c r="O70" s="58">
        <v>4.079980698020329</v>
      </c>
      <c r="P70" s="58">
        <v>3.822855486426047</v>
      </c>
      <c r="Q70" s="52">
        <v>3.101940195373833</v>
      </c>
    </row>
    <row r="71" spans="4:17" s="49" customFormat="1" ht="13.5">
      <c r="D71" s="32" t="s">
        <v>18</v>
      </c>
      <c r="E71" s="57">
        <v>3.3079867436778585</v>
      </c>
      <c r="F71" s="58">
        <v>3.5</v>
      </c>
      <c r="G71" s="58">
        <v>4.211633066666643</v>
      </c>
      <c r="H71" s="58">
        <v>4.2429814811374005</v>
      </c>
      <c r="I71" s="58">
        <v>3.384658030613248</v>
      </c>
      <c r="J71" s="58"/>
      <c r="K71" s="58">
        <v>3.27898541835703</v>
      </c>
      <c r="L71" s="58">
        <v>2.905213317479803</v>
      </c>
      <c r="M71" s="58"/>
      <c r="N71" s="58">
        <v>2.926787001138253</v>
      </c>
      <c r="O71" s="58">
        <v>4.060682991014778</v>
      </c>
      <c r="P71" s="58">
        <v>3.6788300144149186</v>
      </c>
      <c r="Q71" s="52">
        <v>3.0996138374771447</v>
      </c>
    </row>
    <row r="72" spans="4:17" s="49" customFormat="1" ht="13.5">
      <c r="D72" s="32" t="s">
        <v>19</v>
      </c>
      <c r="E72" s="57">
        <v>3.3045755663143748</v>
      </c>
      <c r="F72" s="58">
        <v>3.5312660741867283</v>
      </c>
      <c r="G72" s="58">
        <v>4.126000679621009</v>
      </c>
      <c r="H72" s="58">
        <v>4.15386411014071</v>
      </c>
      <c r="I72" s="58">
        <v>3.292981068874724</v>
      </c>
      <c r="J72" s="58"/>
      <c r="K72" s="58">
        <v>3.351978927115571</v>
      </c>
      <c r="L72" s="58">
        <v>2.9441951604981975</v>
      </c>
      <c r="M72" s="58"/>
      <c r="N72" s="58">
        <v>3.070035324517793</v>
      </c>
      <c r="O72" s="58">
        <v>3.820592737807076</v>
      </c>
      <c r="P72" s="58">
        <v>3.531716638189513</v>
      </c>
      <c r="Q72" s="52">
        <v>3.104299844792615</v>
      </c>
    </row>
    <row r="76" spans="2:17" ht="13.5">
      <c r="B76" s="35" t="s">
        <v>71</v>
      </c>
      <c r="C76" s="35">
        <v>2013</v>
      </c>
      <c r="D76" s="31" t="s">
        <v>13</v>
      </c>
      <c r="E76" s="5">
        <v>58289.619188</v>
      </c>
      <c r="F76" s="8">
        <v>45.496481</v>
      </c>
      <c r="G76" s="8">
        <v>56266.197596</v>
      </c>
      <c r="H76" s="8">
        <v>17298.54158</v>
      </c>
      <c r="I76" s="8">
        <v>41584.976659</v>
      </c>
      <c r="J76" s="8">
        <v>21414.227419</v>
      </c>
      <c r="K76" s="8">
        <v>6777.599382</v>
      </c>
      <c r="L76" s="8">
        <v>68480.282275</v>
      </c>
      <c r="M76" s="8">
        <v>17052.273955</v>
      </c>
      <c r="N76" s="8">
        <v>10085.090107</v>
      </c>
      <c r="O76" s="8">
        <v>4847.559081</v>
      </c>
      <c r="P76" s="8">
        <v>23282.766545</v>
      </c>
      <c r="Q76" s="8"/>
    </row>
    <row r="77" spans="4:17" ht="13.5">
      <c r="D77" s="32" t="s">
        <v>14</v>
      </c>
      <c r="E77" s="3">
        <v>78935.480897</v>
      </c>
      <c r="F77" s="7">
        <v>33.820785</v>
      </c>
      <c r="G77" s="7">
        <v>51207.163502</v>
      </c>
      <c r="H77" s="7">
        <v>16049.344112</v>
      </c>
      <c r="I77" s="7">
        <v>46571.129701</v>
      </c>
      <c r="J77" s="7">
        <v>17509.286478</v>
      </c>
      <c r="K77" s="7">
        <v>5456.469567</v>
      </c>
      <c r="L77" s="7">
        <v>58277.317267</v>
      </c>
      <c r="M77" s="7">
        <v>13212.076413</v>
      </c>
      <c r="N77" s="7">
        <v>7082.862053</v>
      </c>
      <c r="O77" s="7">
        <v>3827.039817</v>
      </c>
      <c r="P77" s="7">
        <v>32203.948754</v>
      </c>
      <c r="Q77" s="7"/>
    </row>
    <row r="78" spans="4:17" ht="13.5">
      <c r="D78" s="32" t="s">
        <v>15</v>
      </c>
      <c r="E78" s="3">
        <v>85871.895503</v>
      </c>
      <c r="F78" s="7">
        <v>44.277877</v>
      </c>
      <c r="G78" s="7">
        <v>63458.271604</v>
      </c>
      <c r="H78" s="7">
        <v>14027.014356</v>
      </c>
      <c r="I78" s="7">
        <v>48156.942638</v>
      </c>
      <c r="J78" s="7">
        <v>9334.20675</v>
      </c>
      <c r="K78" s="7">
        <v>5640.528532</v>
      </c>
      <c r="L78" s="7">
        <v>60330.723136</v>
      </c>
      <c r="M78" s="7">
        <v>15174.865833</v>
      </c>
      <c r="N78" s="7">
        <v>8878.850528</v>
      </c>
      <c r="O78" s="7">
        <v>4632.560546</v>
      </c>
      <c r="P78" s="7">
        <v>36765.615571</v>
      </c>
      <c r="Q78" s="7"/>
    </row>
    <row r="79" spans="4:17" ht="13.5">
      <c r="D79" s="32" t="s">
        <v>16</v>
      </c>
      <c r="E79" s="3">
        <v>82399.179819</v>
      </c>
      <c r="F79" s="7">
        <v>23.171358</v>
      </c>
      <c r="G79" s="7">
        <v>46075.354739</v>
      </c>
      <c r="H79" s="7">
        <v>16069.839148</v>
      </c>
      <c r="I79" s="7">
        <v>52453.294105</v>
      </c>
      <c r="J79" s="7">
        <v>16022.149954</v>
      </c>
      <c r="K79" s="7">
        <v>4531.054338</v>
      </c>
      <c r="L79" s="7">
        <v>65815.886844</v>
      </c>
      <c r="M79" s="7">
        <v>18769.572266</v>
      </c>
      <c r="N79" s="7">
        <v>10591.077543</v>
      </c>
      <c r="O79" s="7">
        <v>3356.481816</v>
      </c>
      <c r="P79" s="7">
        <v>41253.136512</v>
      </c>
      <c r="Q79" s="7"/>
    </row>
    <row r="80" spans="4:17" ht="13.5">
      <c r="D80" s="32" t="s">
        <v>17</v>
      </c>
      <c r="E80" s="3">
        <v>72389.863751</v>
      </c>
      <c r="F80" s="7">
        <v>95.158186</v>
      </c>
      <c r="G80" s="7">
        <v>52865.470866999996</v>
      </c>
      <c r="H80" s="7">
        <v>13289.603809</v>
      </c>
      <c r="I80" s="7">
        <v>47947.929225</v>
      </c>
      <c r="J80" s="7">
        <v>19068.33402</v>
      </c>
      <c r="K80" s="7">
        <v>6250.010695</v>
      </c>
      <c r="L80" s="7">
        <v>69754.798133</v>
      </c>
      <c r="M80" s="7">
        <v>17337.794463</v>
      </c>
      <c r="N80" s="7">
        <v>8562.784275</v>
      </c>
      <c r="O80" s="7">
        <v>4062.802356</v>
      </c>
      <c r="P80" s="7">
        <v>38025.097081</v>
      </c>
      <c r="Q80" s="7"/>
    </row>
    <row r="81" spans="4:17" ht="13.5">
      <c r="D81" s="32" t="s">
        <v>18</v>
      </c>
      <c r="E81" s="98">
        <v>73272.754166</v>
      </c>
      <c r="F81" s="97">
        <v>0</v>
      </c>
      <c r="G81" s="97">
        <v>70749.714183</v>
      </c>
      <c r="H81" s="97">
        <v>12982.602946</v>
      </c>
      <c r="I81" s="97">
        <v>50214.594525</v>
      </c>
      <c r="J81" s="97">
        <v>22911.673321</v>
      </c>
      <c r="K81" s="97">
        <v>6181.139458</v>
      </c>
      <c r="L81" s="97">
        <v>70455.390664</v>
      </c>
      <c r="M81" s="7">
        <v>18974.583589</v>
      </c>
      <c r="N81" s="7">
        <v>10301.65154</v>
      </c>
      <c r="O81" s="7">
        <v>4316.982167</v>
      </c>
      <c r="P81" s="7">
        <v>37832.733759</v>
      </c>
      <c r="Q81" s="7"/>
    </row>
    <row r="82" spans="4:17" ht="13.5">
      <c r="D82" s="32" t="s">
        <v>19</v>
      </c>
      <c r="E82" s="98">
        <v>93343.471836</v>
      </c>
      <c r="F82" s="97">
        <v>27.024478</v>
      </c>
      <c r="G82" s="97">
        <v>47517.11109</v>
      </c>
      <c r="H82" s="97">
        <v>21322.572326</v>
      </c>
      <c r="I82" s="97">
        <v>42839.49978</v>
      </c>
      <c r="J82" s="97">
        <v>19938.599865</v>
      </c>
      <c r="K82" s="97">
        <v>4604.67295</v>
      </c>
      <c r="L82" s="97">
        <v>73001.042774</v>
      </c>
      <c r="M82" s="7">
        <v>17717.881936</v>
      </c>
      <c r="N82" s="7">
        <v>10127.354486</v>
      </c>
      <c r="O82" s="7">
        <v>5053.258852</v>
      </c>
      <c r="P82" s="7">
        <v>42723.925992</v>
      </c>
      <c r="Q82" s="7"/>
    </row>
    <row r="83" spans="4:17" ht="13.5">
      <c r="D83" s="32" t="s">
        <v>20</v>
      </c>
      <c r="E83" s="98">
        <v>70583.392099</v>
      </c>
      <c r="F83" s="97">
        <v>42.708004</v>
      </c>
      <c r="G83" s="97">
        <v>50197.803868</v>
      </c>
      <c r="H83" s="97">
        <v>21001.896771</v>
      </c>
      <c r="I83" s="97">
        <v>46597.646849</v>
      </c>
      <c r="J83" s="97">
        <v>26704.047793</v>
      </c>
      <c r="K83" s="97">
        <v>5245.682168</v>
      </c>
      <c r="L83" s="97">
        <v>79878.029858</v>
      </c>
      <c r="M83" s="7">
        <v>15694.189859</v>
      </c>
      <c r="N83" s="7">
        <v>7591.572577</v>
      </c>
      <c r="O83" s="7">
        <v>4028.801378</v>
      </c>
      <c r="P83" s="7">
        <v>38806.595231</v>
      </c>
      <c r="Q83" s="7"/>
    </row>
    <row r="84" spans="4:17" ht="13.5">
      <c r="D84" s="32" t="s">
        <v>21</v>
      </c>
      <c r="E84" s="98">
        <v>64523.384944</v>
      </c>
      <c r="F84" s="97">
        <v>8.709926</v>
      </c>
      <c r="G84" s="97">
        <v>69392.742289</v>
      </c>
      <c r="H84" s="97">
        <v>16503.124138</v>
      </c>
      <c r="I84" s="97">
        <v>49981.942471</v>
      </c>
      <c r="J84" s="97">
        <v>24409.175861</v>
      </c>
      <c r="K84" s="97">
        <v>5552.449637</v>
      </c>
      <c r="L84" s="97">
        <v>65744.945133</v>
      </c>
      <c r="M84" s="7">
        <v>15773.085094</v>
      </c>
      <c r="N84" s="7">
        <v>8425.016092</v>
      </c>
      <c r="O84" s="7">
        <v>2236.743012</v>
      </c>
      <c r="P84" s="7">
        <v>30236.130782</v>
      </c>
      <c r="Q84" s="7"/>
    </row>
    <row r="85" spans="4:17" ht="13.5">
      <c r="D85" s="32" t="s">
        <v>22</v>
      </c>
      <c r="E85" s="98">
        <v>82881.976282</v>
      </c>
      <c r="F85" s="97">
        <v>29.103698</v>
      </c>
      <c r="G85" s="97">
        <v>51213.704362</v>
      </c>
      <c r="H85" s="97">
        <v>20977.70191</v>
      </c>
      <c r="I85" s="97">
        <v>46275.571402</v>
      </c>
      <c r="J85" s="97">
        <v>28835.179883</v>
      </c>
      <c r="K85" s="97">
        <v>3574.133326</v>
      </c>
      <c r="L85" s="97">
        <v>89257.172867</v>
      </c>
      <c r="M85" s="7">
        <v>18355.740196</v>
      </c>
      <c r="N85" s="7">
        <v>4000.100643</v>
      </c>
      <c r="O85" s="7">
        <v>4020.354106</v>
      </c>
      <c r="P85" s="7">
        <v>39811.694304</v>
      </c>
      <c r="Q85" s="7"/>
    </row>
    <row r="86" spans="4:17" ht="13.5">
      <c r="D86" s="32" t="s">
        <v>23</v>
      </c>
      <c r="E86" s="98">
        <v>70038.565437</v>
      </c>
      <c r="F86" s="97">
        <v>45.2822</v>
      </c>
      <c r="G86" s="97">
        <v>47981.098017</v>
      </c>
      <c r="H86" s="97">
        <v>16431.757297</v>
      </c>
      <c r="I86" s="97">
        <v>44775.79334</v>
      </c>
      <c r="J86" s="97">
        <v>22941.746312</v>
      </c>
      <c r="K86" s="97">
        <v>4670.904204</v>
      </c>
      <c r="L86" s="97">
        <v>87052.065001</v>
      </c>
      <c r="M86" s="7">
        <v>21499.965779</v>
      </c>
      <c r="N86" s="7">
        <v>2022.546062</v>
      </c>
      <c r="O86" s="7">
        <v>2106.545968</v>
      </c>
      <c r="P86" s="7">
        <v>36306.384627</v>
      </c>
      <c r="Q86" s="7"/>
    </row>
    <row r="87" spans="3:17" ht="13.5">
      <c r="C87" s="34"/>
      <c r="D87" s="33" t="s">
        <v>24</v>
      </c>
      <c r="E87" s="101">
        <v>86875.375876</v>
      </c>
      <c r="F87" s="100">
        <v>33.656685</v>
      </c>
      <c r="G87" s="100">
        <v>71327.494904</v>
      </c>
      <c r="H87" s="100">
        <v>24652.63645</v>
      </c>
      <c r="I87" s="100">
        <v>47427.568081</v>
      </c>
      <c r="J87" s="100">
        <v>33788.709316</v>
      </c>
      <c r="K87" s="100">
        <v>4586.864559</v>
      </c>
      <c r="L87" s="100">
        <v>98007.409603</v>
      </c>
      <c r="M87" s="9">
        <v>18213.335347</v>
      </c>
      <c r="N87" s="9">
        <v>1759.697176</v>
      </c>
      <c r="O87" s="9">
        <v>3335.492349</v>
      </c>
      <c r="P87" s="9">
        <v>43303.572724</v>
      </c>
      <c r="Q87" s="9"/>
    </row>
    <row r="88" spans="3:17" ht="13.5">
      <c r="C88">
        <v>2014</v>
      </c>
      <c r="D88" s="31" t="s">
        <v>13</v>
      </c>
      <c r="E88" s="95">
        <v>97038.876667</v>
      </c>
      <c r="F88" s="94">
        <v>4.3579</v>
      </c>
      <c r="G88" s="94">
        <v>61486.412246</v>
      </c>
      <c r="H88" s="94">
        <v>23923.460759</v>
      </c>
      <c r="I88" s="94">
        <v>46007.484389</v>
      </c>
      <c r="J88" s="94">
        <v>28569.676752</v>
      </c>
      <c r="K88" s="94">
        <v>5124.764276</v>
      </c>
      <c r="L88" s="94">
        <v>108426.780899</v>
      </c>
      <c r="M88" s="8">
        <v>17634.60745</v>
      </c>
      <c r="N88" s="8">
        <v>1326.200006</v>
      </c>
      <c r="O88" s="8">
        <v>4369.859528</v>
      </c>
      <c r="P88" s="8">
        <v>40794.532175</v>
      </c>
      <c r="Q88" s="8"/>
    </row>
    <row r="89" spans="4:17" ht="13.5">
      <c r="D89" s="32" t="s">
        <v>14</v>
      </c>
      <c r="E89" s="98">
        <v>80755.366948</v>
      </c>
      <c r="F89" s="97">
        <v>0</v>
      </c>
      <c r="G89" s="97">
        <v>53460.58469</v>
      </c>
      <c r="H89" s="97">
        <v>21224.224545</v>
      </c>
      <c r="I89" s="97">
        <v>52869.323577</v>
      </c>
      <c r="J89" s="97">
        <v>23445.843165</v>
      </c>
      <c r="K89" s="97">
        <v>3332.320525</v>
      </c>
      <c r="L89" s="97">
        <v>99488.399965</v>
      </c>
      <c r="M89" s="7">
        <v>12043.71821</v>
      </c>
      <c r="N89" s="7">
        <v>655.818187</v>
      </c>
      <c r="O89" s="7">
        <v>2541.601032</v>
      </c>
      <c r="P89" s="7">
        <v>31989.688459</v>
      </c>
      <c r="Q89" s="7"/>
    </row>
    <row r="90" spans="4:17" ht="13.5">
      <c r="D90" s="32" t="s">
        <v>15</v>
      </c>
      <c r="E90" s="98">
        <v>90632.226878</v>
      </c>
      <c r="F90" s="97">
        <v>20.846082</v>
      </c>
      <c r="G90" s="97">
        <v>61405.430611</v>
      </c>
      <c r="H90" s="97">
        <v>19405.066426</v>
      </c>
      <c r="I90" s="97">
        <v>56094.329493</v>
      </c>
      <c r="J90" s="97">
        <v>27733.439309</v>
      </c>
      <c r="K90" s="97">
        <v>6905.431816</v>
      </c>
      <c r="L90" s="97">
        <v>102775.667634</v>
      </c>
      <c r="M90" s="7">
        <v>19021.011863</v>
      </c>
      <c r="N90" s="7">
        <v>858.00672</v>
      </c>
      <c r="O90" s="7">
        <v>3685.687761</v>
      </c>
      <c r="P90" s="7">
        <v>37501.66193</v>
      </c>
      <c r="Q90" s="7"/>
    </row>
    <row r="91" spans="4:17" ht="13.5">
      <c r="D91" s="32" t="s">
        <v>16</v>
      </c>
      <c r="E91" s="98">
        <v>80862.110872</v>
      </c>
      <c r="F91" s="97">
        <v>0</v>
      </c>
      <c r="G91" s="97">
        <v>50457.002235</v>
      </c>
      <c r="H91" s="97">
        <v>21935.446936</v>
      </c>
      <c r="I91" s="97">
        <v>47529.158742</v>
      </c>
      <c r="J91" s="97">
        <v>26233.424715</v>
      </c>
      <c r="K91" s="97">
        <v>7182.343497</v>
      </c>
      <c r="L91" s="97">
        <v>120461.529437</v>
      </c>
      <c r="M91" s="7">
        <v>23248.441043</v>
      </c>
      <c r="N91" s="7">
        <v>332.309765</v>
      </c>
      <c r="O91" s="7">
        <v>4134.911051</v>
      </c>
      <c r="P91" s="7">
        <v>41812.608643</v>
      </c>
      <c r="Q91" s="7"/>
    </row>
    <row r="92" spans="4:17" ht="13.5">
      <c r="D92" s="32" t="s">
        <v>17</v>
      </c>
      <c r="E92" s="98">
        <v>82311.706749</v>
      </c>
      <c r="F92" s="97">
        <v>0</v>
      </c>
      <c r="G92" s="97">
        <v>55839.036422</v>
      </c>
      <c r="H92" s="97">
        <v>17933.396989</v>
      </c>
      <c r="I92" s="97">
        <v>47572.811041</v>
      </c>
      <c r="J92" s="97">
        <v>22533.234667</v>
      </c>
      <c r="K92" s="97">
        <v>4572.511327</v>
      </c>
      <c r="L92" s="97">
        <v>108514.368573</v>
      </c>
      <c r="M92" s="7">
        <v>17988.473173</v>
      </c>
      <c r="N92" s="7">
        <v>1107.96273</v>
      </c>
      <c r="O92" s="7">
        <v>2569.108847</v>
      </c>
      <c r="P92" s="7">
        <v>33602.485944</v>
      </c>
      <c r="Q92" s="7"/>
    </row>
    <row r="93" spans="4:17" ht="13.5">
      <c r="D93" s="32" t="s">
        <v>18</v>
      </c>
      <c r="E93" s="98">
        <v>76894.941156</v>
      </c>
      <c r="F93" s="97">
        <v>0</v>
      </c>
      <c r="G93" s="97">
        <v>86298.186175</v>
      </c>
      <c r="H93" s="97">
        <v>17173.232111</v>
      </c>
      <c r="I93" s="97">
        <v>58043.495327</v>
      </c>
      <c r="J93" s="97">
        <v>22975.471256</v>
      </c>
      <c r="K93" s="97">
        <v>6219.715491</v>
      </c>
      <c r="L93" s="97">
        <v>109565.934001</v>
      </c>
      <c r="M93" s="7">
        <v>24446.596051</v>
      </c>
      <c r="N93" s="7">
        <v>1769.94828</v>
      </c>
      <c r="O93" s="7">
        <v>2106.32769</v>
      </c>
      <c r="P93" s="7">
        <v>33669.502949</v>
      </c>
      <c r="Q93" s="7"/>
    </row>
    <row r="94" spans="4:17" ht="13.5">
      <c r="D94" s="32" t="s">
        <v>19</v>
      </c>
      <c r="E94" s="98">
        <v>79486.564396</v>
      </c>
      <c r="F94" s="97">
        <v>0</v>
      </c>
      <c r="G94" s="97">
        <v>104677.289237</v>
      </c>
      <c r="H94" s="97">
        <v>24609.86709</v>
      </c>
      <c r="I94" s="97">
        <v>48745.951155</v>
      </c>
      <c r="J94" s="97">
        <v>20250.64878</v>
      </c>
      <c r="K94" s="97">
        <v>5437.279576</v>
      </c>
      <c r="L94" s="97">
        <v>122256.83794</v>
      </c>
      <c r="M94" s="7">
        <v>19951.810955</v>
      </c>
      <c r="N94" s="7">
        <v>1925.331896</v>
      </c>
      <c r="O94" s="7">
        <v>1983.998022</v>
      </c>
      <c r="P94" s="7">
        <v>40255.030975</v>
      </c>
      <c r="Q94" s="7"/>
    </row>
    <row r="95" spans="4:17" ht="13.5">
      <c r="D95" s="32" t="s">
        <v>20</v>
      </c>
      <c r="E95" s="98">
        <v>76975.305658</v>
      </c>
      <c r="F95" s="97"/>
      <c r="G95" s="97">
        <v>144240.232176</v>
      </c>
      <c r="H95" s="97">
        <v>14845.595471</v>
      </c>
      <c r="I95" s="97">
        <v>50261.863676</v>
      </c>
      <c r="J95" s="97">
        <v>19765.349574</v>
      </c>
      <c r="K95" s="97">
        <v>5934.31575</v>
      </c>
      <c r="L95" s="97">
        <v>128911.869213</v>
      </c>
      <c r="M95" s="7">
        <v>17980.800389</v>
      </c>
      <c r="N95" s="7">
        <v>1067.103749</v>
      </c>
      <c r="O95" s="7">
        <v>1275.651605</v>
      </c>
      <c r="P95" s="7">
        <v>39208.248922</v>
      </c>
      <c r="Q95" s="7"/>
    </row>
    <row r="96" spans="4:17" ht="13.5">
      <c r="D96" s="32" t="s">
        <v>21</v>
      </c>
      <c r="E96" s="98">
        <v>73259.278758</v>
      </c>
      <c r="F96" s="97"/>
      <c r="G96" s="97">
        <v>146306.720037</v>
      </c>
      <c r="H96" s="97">
        <v>15803.989865</v>
      </c>
      <c r="I96" s="97">
        <v>59856.645174</v>
      </c>
      <c r="J96" s="97">
        <v>19397.03351</v>
      </c>
      <c r="K96" s="97">
        <v>7020.390368</v>
      </c>
      <c r="L96" s="97">
        <v>132438.25619</v>
      </c>
      <c r="M96" s="7">
        <v>27446.887145</v>
      </c>
      <c r="N96" s="7">
        <v>2079.497285</v>
      </c>
      <c r="O96" s="7">
        <v>700.411804</v>
      </c>
      <c r="P96" s="7">
        <v>45336.781085</v>
      </c>
      <c r="Q96" s="7"/>
    </row>
    <row r="97" spans="4:17" ht="13.5">
      <c r="D97" s="32" t="s">
        <v>22</v>
      </c>
      <c r="E97" s="98">
        <v>126033.340692</v>
      </c>
      <c r="F97" s="97"/>
      <c r="G97" s="97">
        <v>128853.573836</v>
      </c>
      <c r="H97" s="97">
        <v>17655.771524</v>
      </c>
      <c r="I97" s="97">
        <v>67704.799182</v>
      </c>
      <c r="J97" s="97">
        <v>25232.554645</v>
      </c>
      <c r="K97" s="97">
        <v>8113.231398</v>
      </c>
      <c r="L97" s="97">
        <v>158971.472094</v>
      </c>
      <c r="M97" s="7">
        <v>23950.829099</v>
      </c>
      <c r="N97" s="7">
        <v>5226.051217</v>
      </c>
      <c r="O97" s="7">
        <v>941.263132</v>
      </c>
      <c r="P97" s="7">
        <v>46235.570774</v>
      </c>
      <c r="Q97" s="7"/>
    </row>
    <row r="98" spans="4:17" ht="13.5">
      <c r="D98" s="32" t="s">
        <v>23</v>
      </c>
      <c r="E98" s="98">
        <v>114466.210559</v>
      </c>
      <c r="F98" s="97"/>
      <c r="G98" s="97">
        <v>97412.057585</v>
      </c>
      <c r="H98" s="97">
        <v>20463.519317</v>
      </c>
      <c r="I98" s="97">
        <v>70150.208631</v>
      </c>
      <c r="J98" s="97">
        <v>26421.659482</v>
      </c>
      <c r="K98" s="97">
        <v>2734.679473</v>
      </c>
      <c r="L98" s="97">
        <v>157807.230694</v>
      </c>
      <c r="M98" s="7">
        <v>21618.852349</v>
      </c>
      <c r="N98" s="7">
        <v>6950.541217</v>
      </c>
      <c r="O98" s="7">
        <v>714.713403</v>
      </c>
      <c r="P98" s="7">
        <v>50213.372251</v>
      </c>
      <c r="Q98" s="7"/>
    </row>
    <row r="99" spans="4:17" ht="13.5">
      <c r="D99" s="33" t="s">
        <v>24</v>
      </c>
      <c r="E99" s="101">
        <v>94465.464469</v>
      </c>
      <c r="F99" s="100"/>
      <c r="G99" s="100">
        <v>105607.634822</v>
      </c>
      <c r="H99" s="100">
        <v>18930.792349</v>
      </c>
      <c r="I99" s="100">
        <v>90891.832543</v>
      </c>
      <c r="J99" s="100">
        <v>23419.990629</v>
      </c>
      <c r="K99" s="100">
        <v>4865.871674</v>
      </c>
      <c r="L99" s="100">
        <v>178660.525703</v>
      </c>
      <c r="M99" s="9">
        <v>25462.786987</v>
      </c>
      <c r="N99" s="9">
        <v>4501.291036</v>
      </c>
      <c r="O99" s="9">
        <v>853.663186</v>
      </c>
      <c r="P99" s="9">
        <v>45605.04845</v>
      </c>
      <c r="Q99" s="9"/>
    </row>
    <row r="100" spans="3:17" ht="13.5">
      <c r="C100" s="35">
        <v>2015</v>
      </c>
      <c r="D100" s="31" t="s">
        <v>13</v>
      </c>
      <c r="E100" s="95">
        <v>102125.129532</v>
      </c>
      <c r="F100" s="94"/>
      <c r="G100" s="94">
        <v>107137.432576</v>
      </c>
      <c r="H100" s="94">
        <v>14067.778464</v>
      </c>
      <c r="I100" s="94">
        <v>78570.473107</v>
      </c>
      <c r="J100" s="94">
        <v>17763.75579</v>
      </c>
      <c r="K100" s="94">
        <v>5679.812552</v>
      </c>
      <c r="L100" s="94">
        <v>164577.903672</v>
      </c>
      <c r="M100" s="8">
        <v>19926.201628</v>
      </c>
      <c r="N100" s="8">
        <v>5657.644133</v>
      </c>
      <c r="O100" s="8">
        <v>988.380679</v>
      </c>
      <c r="P100" s="8">
        <v>37631.779106</v>
      </c>
      <c r="Q100" s="8"/>
    </row>
    <row r="101" spans="4:17" ht="13.5">
      <c r="D101" s="32" t="s">
        <v>14</v>
      </c>
      <c r="E101" s="98">
        <v>88952.64053</v>
      </c>
      <c r="F101" s="97"/>
      <c r="G101" s="97">
        <v>81779.739989</v>
      </c>
      <c r="H101" s="97">
        <v>14912.886882</v>
      </c>
      <c r="I101" s="97">
        <v>68695.325464</v>
      </c>
      <c r="J101" s="97">
        <v>15150.412801</v>
      </c>
      <c r="K101" s="97">
        <v>4577.250208</v>
      </c>
      <c r="L101" s="97">
        <v>143089.72177</v>
      </c>
      <c r="M101" s="7">
        <v>16473.944593</v>
      </c>
      <c r="N101" s="7">
        <v>3045.619127</v>
      </c>
      <c r="O101" s="7">
        <v>515.885992</v>
      </c>
      <c r="P101" s="7">
        <v>33701.187286</v>
      </c>
      <c r="Q101" s="7"/>
    </row>
    <row r="102" spans="4:17" ht="13.5">
      <c r="D102" s="32" t="s">
        <v>15</v>
      </c>
      <c r="E102" s="98">
        <v>123869.536112</v>
      </c>
      <c r="F102" s="97"/>
      <c r="G102" s="97">
        <v>99767.600102</v>
      </c>
      <c r="H102" s="97">
        <v>19990.657988</v>
      </c>
      <c r="I102" s="97">
        <v>79082.131447</v>
      </c>
      <c r="J102" s="97">
        <v>15493.286654</v>
      </c>
      <c r="K102" s="97">
        <v>7810.877971</v>
      </c>
      <c r="L102" s="97">
        <v>168293.08246</v>
      </c>
      <c r="M102" s="7">
        <v>23186.281879</v>
      </c>
      <c r="N102" s="7">
        <v>3169.266947</v>
      </c>
      <c r="O102" s="7">
        <v>666.262189</v>
      </c>
      <c r="P102" s="7">
        <v>46890.86079</v>
      </c>
      <c r="Q102" s="7"/>
    </row>
    <row r="103" spans="4:17" ht="13.5">
      <c r="D103" s="32" t="s">
        <v>16</v>
      </c>
      <c r="E103" s="98">
        <v>109357.169064</v>
      </c>
      <c r="F103" s="97"/>
      <c r="G103" s="97">
        <v>85355.09658</v>
      </c>
      <c r="H103" s="97">
        <v>19668.696878</v>
      </c>
      <c r="I103" s="97">
        <v>91493.188724</v>
      </c>
      <c r="J103" s="97">
        <v>11589.088031</v>
      </c>
      <c r="K103" s="97">
        <v>5271.617778</v>
      </c>
      <c r="L103" s="97">
        <v>159591.070488</v>
      </c>
      <c r="M103" s="7">
        <v>22737.656141</v>
      </c>
      <c r="N103" s="7">
        <v>2515.306729</v>
      </c>
      <c r="O103" s="7">
        <v>900.601148</v>
      </c>
      <c r="P103" s="7">
        <v>37473.662242</v>
      </c>
      <c r="Q103" s="7"/>
    </row>
    <row r="104" spans="4:17" ht="13.5">
      <c r="D104" s="32" t="s">
        <v>17</v>
      </c>
      <c r="E104" s="98">
        <v>139987.995763</v>
      </c>
      <c r="F104" s="97"/>
      <c r="G104" s="97">
        <v>81772.368078</v>
      </c>
      <c r="H104" s="97">
        <v>20297.681001</v>
      </c>
      <c r="I104" s="97">
        <v>61166.880755</v>
      </c>
      <c r="J104" s="97">
        <v>10145.657001</v>
      </c>
      <c r="K104" s="97">
        <v>6173.673096</v>
      </c>
      <c r="L104" s="97">
        <v>144491.927487</v>
      </c>
      <c r="M104" s="7">
        <v>15227.739117</v>
      </c>
      <c r="N104" s="7">
        <v>3343.308335</v>
      </c>
      <c r="O104" s="7">
        <v>742.304671</v>
      </c>
      <c r="P104" s="7">
        <v>36025.612647</v>
      </c>
      <c r="Q104" s="7"/>
    </row>
    <row r="105" spans="4:17" ht="13.5">
      <c r="D105" s="32" t="s">
        <v>18</v>
      </c>
      <c r="E105" s="98">
        <v>138141.298474</v>
      </c>
      <c r="F105" s="97"/>
      <c r="G105" s="97">
        <v>96392.391935</v>
      </c>
      <c r="H105" s="97">
        <v>22753.535619</v>
      </c>
      <c r="I105" s="97">
        <v>58202.303985</v>
      </c>
      <c r="J105" s="97">
        <v>10146.793655</v>
      </c>
      <c r="K105" s="97">
        <v>7434.645325</v>
      </c>
      <c r="L105" s="97">
        <v>146113.715618</v>
      </c>
      <c r="M105" s="7">
        <v>21288.614226</v>
      </c>
      <c r="N105" s="7">
        <v>2536.611182</v>
      </c>
      <c r="O105" s="7">
        <v>436.935226</v>
      </c>
      <c r="P105" s="7">
        <v>43904.983979</v>
      </c>
      <c r="Q105" s="7"/>
    </row>
    <row r="106" spans="4:17" ht="13.5">
      <c r="D106" s="32" t="s">
        <v>19</v>
      </c>
      <c r="E106" s="98">
        <v>147663.856596</v>
      </c>
      <c r="F106" s="97"/>
      <c r="G106" s="97">
        <v>79183.260316</v>
      </c>
      <c r="H106" s="97">
        <v>23873.079384</v>
      </c>
      <c r="I106" s="97">
        <v>53733.711264</v>
      </c>
      <c r="J106" s="97">
        <v>9465.348496</v>
      </c>
      <c r="K106" s="97">
        <v>5790.752951</v>
      </c>
      <c r="L106" s="97">
        <v>156402.576913</v>
      </c>
      <c r="M106" s="7">
        <v>19810.308443</v>
      </c>
      <c r="N106" s="7">
        <v>5103.527238</v>
      </c>
      <c r="O106" s="7">
        <v>318.3487</v>
      </c>
      <c r="P106" s="7">
        <v>38213.092201</v>
      </c>
      <c r="Q106" s="7"/>
    </row>
    <row r="107" spans="4:17" ht="13.5">
      <c r="D107" s="32" t="s">
        <v>20</v>
      </c>
      <c r="E107" s="98">
        <v>128713.976316</v>
      </c>
      <c r="F107" s="97"/>
      <c r="G107" s="97">
        <v>78205.126264</v>
      </c>
      <c r="H107" s="97">
        <v>16270.386247</v>
      </c>
      <c r="I107" s="97">
        <v>62035.399366</v>
      </c>
      <c r="J107" s="97">
        <v>10192.96526</v>
      </c>
      <c r="K107" s="97">
        <v>5875.991034</v>
      </c>
      <c r="L107" s="97">
        <v>159800.3409</v>
      </c>
      <c r="M107" s="7">
        <v>18980.710386</v>
      </c>
      <c r="N107" s="7">
        <v>5671.946309</v>
      </c>
      <c r="O107" s="7">
        <v>309.674789</v>
      </c>
      <c r="P107" s="7">
        <v>39059.744123</v>
      </c>
      <c r="Q107" s="7"/>
    </row>
    <row r="108" spans="4:17" ht="13.5">
      <c r="D108" s="32" t="s">
        <v>21</v>
      </c>
      <c r="E108" s="3">
        <v>155883.822831</v>
      </c>
      <c r="F108" s="7"/>
      <c r="G108" s="7">
        <v>107512.907502</v>
      </c>
      <c r="H108" s="7">
        <v>8548.258803</v>
      </c>
      <c r="I108" s="7">
        <v>64634.626957</v>
      </c>
      <c r="J108" s="7">
        <v>13290.156647</v>
      </c>
      <c r="K108" s="7">
        <v>6080.601009</v>
      </c>
      <c r="L108" s="7">
        <v>143475.646487</v>
      </c>
      <c r="M108" s="7">
        <v>15949.157386</v>
      </c>
      <c r="N108" s="7">
        <v>6775.910872</v>
      </c>
      <c r="O108" s="7">
        <v>772.197441</v>
      </c>
      <c r="P108" s="7">
        <v>43910.852549</v>
      </c>
      <c r="Q108" s="7"/>
    </row>
    <row r="109" spans="4:17" ht="13.5">
      <c r="D109" s="32" t="s">
        <v>22</v>
      </c>
      <c r="E109" s="3">
        <v>159902.50302</v>
      </c>
      <c r="F109" s="7"/>
      <c r="G109" s="7">
        <v>88394.265227</v>
      </c>
      <c r="H109" s="7">
        <v>14117.742433</v>
      </c>
      <c r="I109" s="7">
        <v>46718.489538</v>
      </c>
      <c r="J109" s="7">
        <v>12552.222842</v>
      </c>
      <c r="K109" s="7">
        <v>6024.129059</v>
      </c>
      <c r="L109" s="7">
        <v>176599.935615</v>
      </c>
      <c r="M109" s="7">
        <v>19276.614103</v>
      </c>
      <c r="N109" s="7">
        <v>7960.90759</v>
      </c>
      <c r="O109" s="7">
        <v>397.7647</v>
      </c>
      <c r="P109" s="7">
        <v>48757.025444</v>
      </c>
      <c r="Q109" s="7"/>
    </row>
    <row r="110" spans="4:17" ht="13.5">
      <c r="D110" s="32" t="s">
        <v>23</v>
      </c>
      <c r="E110" s="3">
        <v>160116.969928</v>
      </c>
      <c r="F110" s="7"/>
      <c r="G110" s="7">
        <v>99473.941729</v>
      </c>
      <c r="H110" s="7">
        <v>20646.38234</v>
      </c>
      <c r="I110" s="7">
        <v>65936.331136</v>
      </c>
      <c r="J110" s="7">
        <v>13550.321964</v>
      </c>
      <c r="K110" s="7">
        <v>5565.821089</v>
      </c>
      <c r="L110" s="7">
        <v>158329.312617</v>
      </c>
      <c r="M110" s="7">
        <v>17078.187398</v>
      </c>
      <c r="N110" s="7">
        <v>7632.034627</v>
      </c>
      <c r="O110" s="7">
        <v>862.405747</v>
      </c>
      <c r="P110" s="7">
        <v>46865.706057</v>
      </c>
      <c r="Q110" s="7"/>
    </row>
    <row r="111" spans="4:17" ht="13.5">
      <c r="D111" s="33" t="s">
        <v>24</v>
      </c>
      <c r="E111" s="4">
        <v>111908.380049</v>
      </c>
      <c r="F111" s="9"/>
      <c r="G111" s="9">
        <v>117339.340384</v>
      </c>
      <c r="H111" s="9">
        <v>23098.95281</v>
      </c>
      <c r="I111" s="9">
        <v>80135.687505</v>
      </c>
      <c r="J111" s="9">
        <v>14733.792005</v>
      </c>
      <c r="K111" s="9">
        <v>4843.894279</v>
      </c>
      <c r="L111" s="9">
        <v>203971.863881</v>
      </c>
      <c r="M111" s="9">
        <v>21428.405272</v>
      </c>
      <c r="N111" s="9">
        <v>6931.135791</v>
      </c>
      <c r="O111" s="9">
        <v>781.994468</v>
      </c>
      <c r="P111" s="9">
        <v>42127.382008</v>
      </c>
      <c r="Q111" s="9"/>
    </row>
    <row r="112" spans="3:17" ht="13.5">
      <c r="C112" s="35">
        <v>2016</v>
      </c>
      <c r="D112" s="31" t="s">
        <v>13</v>
      </c>
      <c r="E112" s="5">
        <v>99805.062116</v>
      </c>
      <c r="F112" s="8"/>
      <c r="G112" s="8">
        <v>111182.88463</v>
      </c>
      <c r="H112" s="8">
        <v>14850.776296</v>
      </c>
      <c r="I112" s="8">
        <v>31266.259898</v>
      </c>
      <c r="J112" s="8">
        <v>13328.540316</v>
      </c>
      <c r="K112" s="8">
        <v>3472.193127</v>
      </c>
      <c r="L112" s="8">
        <v>172658.70859</v>
      </c>
      <c r="M112" s="8">
        <v>11230.050505</v>
      </c>
      <c r="N112" s="8">
        <v>6023.623835</v>
      </c>
      <c r="O112" s="8">
        <v>531.229014</v>
      </c>
      <c r="P112" s="8">
        <v>35798.367699</v>
      </c>
      <c r="Q112" s="8"/>
    </row>
    <row r="113" spans="4:17" ht="13.5">
      <c r="D113" s="32" t="s">
        <v>14</v>
      </c>
      <c r="E113" s="3">
        <v>69911.169504</v>
      </c>
      <c r="F113" s="7"/>
      <c r="G113" s="7">
        <v>88027.272648</v>
      </c>
      <c r="H113" s="7">
        <v>16273.125241</v>
      </c>
      <c r="I113" s="7">
        <v>48958.155492</v>
      </c>
      <c r="J113" s="7">
        <v>9415.401758</v>
      </c>
      <c r="K113" s="7">
        <v>3559.768519</v>
      </c>
      <c r="L113" s="7">
        <v>154056.521858</v>
      </c>
      <c r="M113" s="7">
        <v>13830.750118</v>
      </c>
      <c r="N113" s="7">
        <v>4328.214881</v>
      </c>
      <c r="O113" s="7">
        <v>522.921492</v>
      </c>
      <c r="P113" s="7">
        <v>45365.844482</v>
      </c>
      <c r="Q113" s="7"/>
    </row>
    <row r="114" spans="4:17" ht="13.5">
      <c r="D114" s="32" t="s">
        <v>15</v>
      </c>
      <c r="E114" s="3">
        <v>81756.299507</v>
      </c>
      <c r="F114" s="7"/>
      <c r="G114" s="7">
        <v>110881.174072</v>
      </c>
      <c r="H114" s="7">
        <v>12973.096228</v>
      </c>
      <c r="I114" s="7">
        <v>52609.43292</v>
      </c>
      <c r="J114" s="7">
        <v>11288.331725</v>
      </c>
      <c r="K114" s="7">
        <v>5207.301802</v>
      </c>
      <c r="L114" s="7">
        <v>148751.964583</v>
      </c>
      <c r="M114" s="7">
        <v>18205.855646</v>
      </c>
      <c r="N114" s="7">
        <v>3360.304128</v>
      </c>
      <c r="O114" s="7">
        <v>432.63482</v>
      </c>
      <c r="P114" s="7">
        <v>96904.787815</v>
      </c>
      <c r="Q114" s="7"/>
    </row>
    <row r="115" spans="4:17" ht="13.5">
      <c r="D115" s="32" t="s">
        <v>16</v>
      </c>
      <c r="E115" s="3">
        <v>76548.424771</v>
      </c>
      <c r="F115" s="7"/>
      <c r="G115" s="7">
        <v>93166.939008</v>
      </c>
      <c r="H115" s="7">
        <v>15222.931919</v>
      </c>
      <c r="I115" s="7">
        <v>48448.489458</v>
      </c>
      <c r="J115" s="7"/>
      <c r="K115" s="7">
        <v>5690.031553</v>
      </c>
      <c r="L115" s="7">
        <v>132300.239621</v>
      </c>
      <c r="M115" s="7"/>
      <c r="N115" s="7">
        <v>3693.008824</v>
      </c>
      <c r="O115" s="7">
        <v>346.903162</v>
      </c>
      <c r="P115" s="7">
        <v>96046.128337</v>
      </c>
      <c r="Q115" s="7">
        <v>16281.774674</v>
      </c>
    </row>
    <row r="116" spans="4:17" ht="13.5">
      <c r="D116" s="32" t="s">
        <v>17</v>
      </c>
      <c r="E116" s="3">
        <v>87998.860913</v>
      </c>
      <c r="F116" s="7"/>
      <c r="G116" s="7">
        <v>96558.146866</v>
      </c>
      <c r="H116" s="7">
        <v>13656.803871</v>
      </c>
      <c r="I116" s="7">
        <v>52818.990471</v>
      </c>
      <c r="J116" s="7"/>
      <c r="K116" s="7">
        <v>3490.193045</v>
      </c>
      <c r="L116" s="7">
        <v>128272.993534</v>
      </c>
      <c r="M116" s="7"/>
      <c r="N116" s="7">
        <v>3314.255736</v>
      </c>
      <c r="O116" s="7">
        <v>219.248309</v>
      </c>
      <c r="P116" s="7">
        <v>94870.458637</v>
      </c>
      <c r="Q116" s="7">
        <v>32229.126822</v>
      </c>
    </row>
    <row r="117" spans="4:17" ht="13.5">
      <c r="D117" s="32" t="s">
        <v>18</v>
      </c>
      <c r="E117" s="3">
        <v>81607.974357</v>
      </c>
      <c r="F117" s="7"/>
      <c r="G117" s="7">
        <v>65006.190877</v>
      </c>
      <c r="H117" s="7">
        <v>13259.895858</v>
      </c>
      <c r="I117" s="7">
        <v>62183.162713</v>
      </c>
      <c r="J117" s="7"/>
      <c r="K117" s="7">
        <v>3765.79916</v>
      </c>
      <c r="L117" s="7">
        <v>122422.209411</v>
      </c>
      <c r="M117" s="7"/>
      <c r="N117" s="7">
        <v>3545.206346</v>
      </c>
      <c r="O117" s="7">
        <v>1698.635406</v>
      </c>
      <c r="P117" s="7">
        <v>71531.031008</v>
      </c>
      <c r="Q117" s="7">
        <v>18760.156853</v>
      </c>
    </row>
    <row r="118" spans="4:17" ht="13.5">
      <c r="D118" s="32" t="s">
        <v>19</v>
      </c>
      <c r="E118" s="3">
        <v>76178.334796</v>
      </c>
      <c r="F118" s="7"/>
      <c r="G118" s="7">
        <v>65895.578691</v>
      </c>
      <c r="H118" s="7">
        <v>13193.497057</v>
      </c>
      <c r="I118" s="7">
        <v>61280.205596</v>
      </c>
      <c r="J118" s="7"/>
      <c r="K118" s="7">
        <v>4264.593844</v>
      </c>
      <c r="L118" s="7">
        <v>117125.8238</v>
      </c>
      <c r="M118" s="7"/>
      <c r="N118" s="7">
        <v>5724.552359</v>
      </c>
      <c r="O118" s="7">
        <v>1377.490579</v>
      </c>
      <c r="P118" s="7">
        <v>71839.823659</v>
      </c>
      <c r="Q118" s="7">
        <v>18777.819632</v>
      </c>
    </row>
    <row r="119" spans="4:17" ht="13.5">
      <c r="D119" s="32" t="s">
        <v>20</v>
      </c>
      <c r="E119" s="3">
        <v>94371.205674</v>
      </c>
      <c r="F119" s="7"/>
      <c r="G119" s="7">
        <v>84761.112145</v>
      </c>
      <c r="H119" s="7">
        <v>14773.3318</v>
      </c>
      <c r="I119" s="7">
        <v>64356.68256</v>
      </c>
      <c r="J119" s="7"/>
      <c r="K119" s="7">
        <v>4918.552321</v>
      </c>
      <c r="L119" s="7">
        <v>116564.933283</v>
      </c>
      <c r="M119" s="7"/>
      <c r="N119" s="7">
        <v>4711.12584</v>
      </c>
      <c r="O119" s="7">
        <v>1869.948694</v>
      </c>
      <c r="P119" s="7">
        <v>74078.295221</v>
      </c>
      <c r="Q119" s="7">
        <v>31110.219795</v>
      </c>
    </row>
    <row r="120" spans="4:17" ht="13.5">
      <c r="D120" s="32" t="s">
        <v>21</v>
      </c>
      <c r="E120" s="3">
        <v>87512.844626</v>
      </c>
      <c r="F120" s="7"/>
      <c r="G120" s="7">
        <v>90223.833924</v>
      </c>
      <c r="H120" s="7">
        <v>16429.84026</v>
      </c>
      <c r="I120" s="7">
        <v>79970.477482</v>
      </c>
      <c r="J120" s="7"/>
      <c r="K120" s="7">
        <v>4762.899887</v>
      </c>
      <c r="L120" s="7">
        <v>102015.703116</v>
      </c>
      <c r="M120" s="7"/>
      <c r="N120" s="7">
        <v>1549.993447</v>
      </c>
      <c r="O120" s="7">
        <v>1546.239801</v>
      </c>
      <c r="P120" s="7">
        <v>59245.869736</v>
      </c>
      <c r="Q120" s="7">
        <v>25076.777895</v>
      </c>
    </row>
    <row r="121" spans="4:17" ht="13.5">
      <c r="D121" s="32" t="s">
        <v>22</v>
      </c>
      <c r="E121" s="3">
        <v>87071.238625</v>
      </c>
      <c r="F121" s="7"/>
      <c r="G121" s="7">
        <v>57884.204809</v>
      </c>
      <c r="H121" s="7">
        <v>18904.916494</v>
      </c>
      <c r="I121" s="7">
        <v>61841.831944</v>
      </c>
      <c r="J121" s="7"/>
      <c r="K121" s="7">
        <v>4541.109148</v>
      </c>
      <c r="L121" s="7">
        <v>95520.212607</v>
      </c>
      <c r="M121" s="7"/>
      <c r="N121" s="7">
        <v>856.629</v>
      </c>
      <c r="O121" s="7">
        <v>1681.552198</v>
      </c>
      <c r="P121" s="7">
        <v>42176.442043</v>
      </c>
      <c r="Q121" s="7">
        <v>28035.916269</v>
      </c>
    </row>
    <row r="122" spans="4:17" ht="13.5">
      <c r="D122" s="32" t="s">
        <v>23</v>
      </c>
      <c r="E122" s="3">
        <v>110432.397689</v>
      </c>
      <c r="F122" s="7"/>
      <c r="G122" s="7">
        <v>86769.170985</v>
      </c>
      <c r="H122" s="7">
        <v>26068.023374</v>
      </c>
      <c r="I122" s="7">
        <v>97014.470105</v>
      </c>
      <c r="J122" s="7"/>
      <c r="K122" s="7">
        <v>5567.669062</v>
      </c>
      <c r="L122" s="7">
        <v>125115.230561</v>
      </c>
      <c r="M122" s="7"/>
      <c r="N122" s="7">
        <v>4203.226746</v>
      </c>
      <c r="O122" s="7">
        <v>2552.656354</v>
      </c>
      <c r="P122" s="7">
        <v>51602.062387</v>
      </c>
      <c r="Q122" s="7">
        <v>35862.577155</v>
      </c>
    </row>
    <row r="123" spans="4:17" ht="13.5">
      <c r="D123" s="33" t="s">
        <v>24</v>
      </c>
      <c r="E123" s="4">
        <v>118627.008529</v>
      </c>
      <c r="F123" s="9"/>
      <c r="G123" s="9">
        <v>105955.758104</v>
      </c>
      <c r="H123" s="9">
        <v>40424.43346</v>
      </c>
      <c r="I123" s="9">
        <v>124321.8099</v>
      </c>
      <c r="J123" s="9"/>
      <c r="K123" s="9">
        <v>7115.523722</v>
      </c>
      <c r="L123" s="9">
        <v>121268.674797</v>
      </c>
      <c r="M123" s="9"/>
      <c r="N123" s="9">
        <v>4920.515337</v>
      </c>
      <c r="O123" s="9">
        <v>2695.272112</v>
      </c>
      <c r="P123" s="9">
        <v>54697.691089</v>
      </c>
      <c r="Q123" s="9">
        <v>36913.595913</v>
      </c>
    </row>
    <row r="124" spans="3:17" ht="13.5">
      <c r="C124" s="35">
        <v>2017</v>
      </c>
      <c r="D124" s="31" t="s">
        <v>13</v>
      </c>
      <c r="E124" s="5">
        <v>99701.520746</v>
      </c>
      <c r="F124" s="8"/>
      <c r="G124" s="8">
        <v>103735.397599</v>
      </c>
      <c r="H124" s="8">
        <v>15482.810288</v>
      </c>
      <c r="I124" s="8">
        <v>72344.52754</v>
      </c>
      <c r="J124" s="8"/>
      <c r="K124" s="8">
        <v>6664.235512</v>
      </c>
      <c r="L124" s="8">
        <v>101995.849688</v>
      </c>
      <c r="M124" s="8"/>
      <c r="N124" s="8">
        <v>4137.238692</v>
      </c>
      <c r="O124" s="8">
        <v>2608.448749</v>
      </c>
      <c r="P124" s="8">
        <v>57102.955978</v>
      </c>
      <c r="Q124" s="8">
        <v>22676.642973</v>
      </c>
    </row>
    <row r="125" spans="4:17" s="49" customFormat="1" ht="13.5">
      <c r="D125" s="32" t="s">
        <v>14</v>
      </c>
      <c r="E125" s="3">
        <v>95202.216321</v>
      </c>
      <c r="F125" s="7"/>
      <c r="G125" s="7">
        <v>93829.073849</v>
      </c>
      <c r="H125" s="7">
        <v>14394.600013</v>
      </c>
      <c r="I125" s="7">
        <v>83996.197057</v>
      </c>
      <c r="J125" s="7"/>
      <c r="K125" s="7">
        <v>3650.153742</v>
      </c>
      <c r="L125" s="7">
        <v>97362.267882</v>
      </c>
      <c r="M125" s="7"/>
      <c r="N125" s="7">
        <v>4603.4497</v>
      </c>
      <c r="O125" s="7">
        <v>1717.191815</v>
      </c>
      <c r="P125" s="7">
        <v>53385.704957</v>
      </c>
      <c r="Q125" s="7">
        <v>24900.085051</v>
      </c>
    </row>
    <row r="126" spans="4:17" s="49" customFormat="1" ht="13.5">
      <c r="D126" s="32" t="s">
        <v>15</v>
      </c>
      <c r="E126" s="3">
        <v>126170.170175</v>
      </c>
      <c r="F126" s="7"/>
      <c r="G126" s="7">
        <v>111518.60573</v>
      </c>
      <c r="H126" s="7">
        <v>20898.639288</v>
      </c>
      <c r="I126" s="7">
        <v>117144.214637</v>
      </c>
      <c r="J126" s="7"/>
      <c r="K126" s="7">
        <v>7378.457838</v>
      </c>
      <c r="L126" s="7">
        <v>117110.123934</v>
      </c>
      <c r="M126" s="7"/>
      <c r="N126" s="7">
        <v>3226.314977</v>
      </c>
      <c r="O126" s="7">
        <v>2196.604666</v>
      </c>
      <c r="P126" s="7">
        <v>67697.528961</v>
      </c>
      <c r="Q126" s="7">
        <v>36350.086064</v>
      </c>
    </row>
    <row r="127" spans="4:17" s="49" customFormat="1" ht="13.5">
      <c r="D127" s="32" t="s">
        <v>16</v>
      </c>
      <c r="E127" s="3">
        <v>89784.131768</v>
      </c>
      <c r="F127" s="7"/>
      <c r="G127" s="7">
        <v>82703.841277</v>
      </c>
      <c r="H127" s="7">
        <v>15746.563447</v>
      </c>
      <c r="I127" s="7">
        <v>66814.983423</v>
      </c>
      <c r="J127" s="7"/>
      <c r="K127" s="7">
        <v>5481.317096</v>
      </c>
      <c r="L127" s="7">
        <v>89352.027343</v>
      </c>
      <c r="M127" s="7"/>
      <c r="N127" s="7">
        <v>4631.742943</v>
      </c>
      <c r="O127" s="7">
        <v>2543.951523</v>
      </c>
      <c r="P127" s="7">
        <v>61143.386994</v>
      </c>
      <c r="Q127" s="7">
        <v>34095.16273</v>
      </c>
    </row>
    <row r="128" spans="4:17" s="49" customFormat="1" ht="13.5">
      <c r="D128" s="32" t="s">
        <v>17</v>
      </c>
      <c r="E128" s="3">
        <v>112605.134411</v>
      </c>
      <c r="F128" s="7"/>
      <c r="G128" s="7">
        <v>103107.972713</v>
      </c>
      <c r="H128" s="7">
        <v>19754.117245</v>
      </c>
      <c r="I128" s="7">
        <v>118809.634576</v>
      </c>
      <c r="J128" s="7"/>
      <c r="K128" s="7">
        <v>9700.335338</v>
      </c>
      <c r="L128" s="7">
        <v>99114.615062</v>
      </c>
      <c r="M128" s="7"/>
      <c r="N128" s="7">
        <v>5075.435974</v>
      </c>
      <c r="O128" s="7">
        <v>2570.299816</v>
      </c>
      <c r="P128" s="7">
        <v>83979.52734</v>
      </c>
      <c r="Q128" s="7">
        <v>45853.814172</v>
      </c>
    </row>
    <row r="129" spans="4:17" s="49" customFormat="1" ht="13.5">
      <c r="D129" s="32" t="s">
        <v>18</v>
      </c>
      <c r="E129" s="3">
        <v>124201.6401</v>
      </c>
      <c r="F129" s="7"/>
      <c r="G129" s="7">
        <v>107529.453782</v>
      </c>
      <c r="H129" s="7">
        <v>25256.519474</v>
      </c>
      <c r="I129" s="7">
        <v>108218.820748</v>
      </c>
      <c r="J129" s="7"/>
      <c r="K129" s="7">
        <v>9753.348385</v>
      </c>
      <c r="L129" s="7">
        <v>108087.005308</v>
      </c>
      <c r="M129" s="7"/>
      <c r="N129" s="7">
        <v>5808.928831</v>
      </c>
      <c r="O129" s="7">
        <v>2184.025098</v>
      </c>
      <c r="P129" s="7">
        <v>80792.634402</v>
      </c>
      <c r="Q129" s="7">
        <v>40784.668456</v>
      </c>
    </row>
    <row r="130" spans="4:17" s="49" customFormat="1" ht="13.5">
      <c r="D130" s="32" t="s">
        <v>19</v>
      </c>
      <c r="E130" s="3">
        <v>126043.992873</v>
      </c>
      <c r="F130" s="7"/>
      <c r="G130" s="7">
        <v>85205.297315</v>
      </c>
      <c r="H130" s="7">
        <v>22607.201182</v>
      </c>
      <c r="I130" s="7">
        <v>120596.425468</v>
      </c>
      <c r="J130" s="7"/>
      <c r="K130" s="7">
        <v>11814.57482</v>
      </c>
      <c r="L130" s="7">
        <v>118650.699633</v>
      </c>
      <c r="M130" s="7"/>
      <c r="N130" s="7">
        <v>9459.471063</v>
      </c>
      <c r="O130" s="7">
        <v>3131.613646</v>
      </c>
      <c r="P130" s="7">
        <v>74509.938092</v>
      </c>
      <c r="Q130" s="7">
        <v>36133.557735</v>
      </c>
    </row>
    <row r="131" spans="4:17" s="49" customFormat="1" ht="13.5">
      <c r="D131" s="32" t="s">
        <v>20</v>
      </c>
      <c r="E131" s="3">
        <v>149932.33075</v>
      </c>
      <c r="F131" s="7"/>
      <c r="G131" s="7">
        <v>111433.652313</v>
      </c>
      <c r="H131" s="7">
        <v>21708.146405</v>
      </c>
      <c r="I131" s="7">
        <v>94213.455213</v>
      </c>
      <c r="J131" s="7"/>
      <c r="K131" s="7">
        <v>12417.663269</v>
      </c>
      <c r="L131" s="7">
        <v>128960.360974</v>
      </c>
      <c r="M131" s="7"/>
      <c r="N131" s="7">
        <v>9529.682181</v>
      </c>
      <c r="O131" s="7">
        <v>2060.612918</v>
      </c>
      <c r="P131" s="7">
        <v>93172.833099</v>
      </c>
      <c r="Q131" s="7">
        <v>45524.886114</v>
      </c>
    </row>
    <row r="132" spans="4:17" s="49" customFormat="1" ht="13.5">
      <c r="D132" s="32" t="s">
        <v>21</v>
      </c>
      <c r="E132" s="3">
        <v>128934.709632</v>
      </c>
      <c r="F132" s="7"/>
      <c r="G132" s="7">
        <v>114958.029974</v>
      </c>
      <c r="H132" s="7">
        <v>31854.030215</v>
      </c>
      <c r="I132" s="7">
        <v>124616.941466</v>
      </c>
      <c r="J132" s="7"/>
      <c r="K132" s="7">
        <v>11468.67412</v>
      </c>
      <c r="L132" s="7">
        <v>119342.829591</v>
      </c>
      <c r="M132" s="7"/>
      <c r="N132" s="7">
        <v>8976.444201</v>
      </c>
      <c r="O132" s="7">
        <v>1983.030126</v>
      </c>
      <c r="P132" s="7">
        <v>86250.797261</v>
      </c>
      <c r="Q132" s="7">
        <v>38352.233679</v>
      </c>
    </row>
    <row r="133" spans="4:17" s="49" customFormat="1" ht="13.5">
      <c r="D133" s="32" t="s">
        <v>22</v>
      </c>
      <c r="E133" s="3">
        <v>138646.785182</v>
      </c>
      <c r="F133" s="7"/>
      <c r="G133" s="7">
        <v>112765.160828</v>
      </c>
      <c r="H133" s="7">
        <v>26334.142157</v>
      </c>
      <c r="I133" s="7">
        <v>121943.070675</v>
      </c>
      <c r="J133" s="7"/>
      <c r="K133" s="7">
        <v>14335.285746</v>
      </c>
      <c r="L133" s="7">
        <v>127237.081817</v>
      </c>
      <c r="M133" s="7"/>
      <c r="N133" s="7">
        <v>8897.157469</v>
      </c>
      <c r="O133" s="7">
        <v>2510.660557</v>
      </c>
      <c r="P133" s="7">
        <v>101302.647858</v>
      </c>
      <c r="Q133" s="7">
        <v>41215.49278</v>
      </c>
    </row>
    <row r="134" spans="4:17" s="49" customFormat="1" ht="13.5">
      <c r="D134" s="32" t="s">
        <v>23</v>
      </c>
      <c r="E134" s="3">
        <v>135119.318507</v>
      </c>
      <c r="F134" s="7"/>
      <c r="G134" s="7">
        <v>106691.856565</v>
      </c>
      <c r="H134" s="7">
        <v>31552.696261</v>
      </c>
      <c r="I134" s="7">
        <v>119370.205747</v>
      </c>
      <c r="J134" s="7"/>
      <c r="K134" s="7">
        <v>13108.800957</v>
      </c>
      <c r="L134" s="7">
        <v>154040.984434</v>
      </c>
      <c r="M134" s="7"/>
      <c r="N134" s="7">
        <v>11015.450341</v>
      </c>
      <c r="O134" s="7">
        <v>2816.237984</v>
      </c>
      <c r="P134" s="7">
        <v>92387.591055</v>
      </c>
      <c r="Q134" s="7">
        <v>56395.359069</v>
      </c>
    </row>
    <row r="135" spans="4:17" s="49" customFormat="1" ht="13.5">
      <c r="D135" s="32" t="s">
        <v>24</v>
      </c>
      <c r="E135" s="3">
        <v>107365.996392</v>
      </c>
      <c r="F135" s="7"/>
      <c r="G135" s="7">
        <v>111065.340308</v>
      </c>
      <c r="H135" s="7">
        <v>35990.518734</v>
      </c>
      <c r="I135" s="7">
        <v>134483.164765</v>
      </c>
      <c r="J135" s="7"/>
      <c r="K135" s="7">
        <v>11357.403555</v>
      </c>
      <c r="L135" s="7">
        <v>151679.700842</v>
      </c>
      <c r="M135" s="7"/>
      <c r="N135" s="7">
        <v>6163.070196</v>
      </c>
      <c r="O135" s="7">
        <v>5230.045698</v>
      </c>
      <c r="P135" s="7">
        <v>84429.787265</v>
      </c>
      <c r="Q135" s="7">
        <v>41407.382472</v>
      </c>
    </row>
    <row r="136" spans="3:18" ht="13.5">
      <c r="C136" s="35">
        <v>2018</v>
      </c>
      <c r="D136" s="31" t="s">
        <v>13</v>
      </c>
      <c r="E136" s="5">
        <v>107170.782773</v>
      </c>
      <c r="F136" s="8"/>
      <c r="G136" s="8">
        <v>105866.861574</v>
      </c>
      <c r="H136" s="8">
        <v>22975.552191</v>
      </c>
      <c r="I136" s="8">
        <v>95954.999931</v>
      </c>
      <c r="J136" s="8"/>
      <c r="K136" s="8">
        <v>11305.161598</v>
      </c>
      <c r="L136" s="8">
        <v>143918.862098</v>
      </c>
      <c r="M136" s="8"/>
      <c r="N136" s="8">
        <v>8103.040439</v>
      </c>
      <c r="O136" s="8">
        <v>3022.485859</v>
      </c>
      <c r="P136" s="8">
        <v>80362.335454</v>
      </c>
      <c r="Q136" s="8">
        <v>39687.325361</v>
      </c>
      <c r="R136" s="49"/>
    </row>
    <row r="137" spans="4:17" s="49" customFormat="1" ht="13.5">
      <c r="D137" s="32" t="s">
        <v>14</v>
      </c>
      <c r="E137" s="3">
        <v>77099.11879</v>
      </c>
      <c r="F137" s="7"/>
      <c r="G137" s="7">
        <v>99437.068442</v>
      </c>
      <c r="H137" s="7">
        <v>21623.83752</v>
      </c>
      <c r="I137" s="7">
        <v>81978.669762</v>
      </c>
      <c r="J137" s="7"/>
      <c r="K137" s="7">
        <v>9300.172766</v>
      </c>
      <c r="L137" s="7">
        <v>130622.346988</v>
      </c>
      <c r="M137" s="7"/>
      <c r="N137" s="7">
        <v>7604.311303</v>
      </c>
      <c r="O137" s="7">
        <v>4965.966081</v>
      </c>
      <c r="P137" s="7">
        <v>70660.336281</v>
      </c>
      <c r="Q137" s="7">
        <v>38895.31795</v>
      </c>
    </row>
    <row r="138" spans="4:17" s="49" customFormat="1" ht="13.5">
      <c r="D138" s="32" t="s">
        <v>15</v>
      </c>
      <c r="E138" s="3">
        <v>86509.532545</v>
      </c>
      <c r="F138" s="7"/>
      <c r="G138" s="7">
        <v>114624.339504</v>
      </c>
      <c r="H138" s="7">
        <v>20942.346355</v>
      </c>
      <c r="I138" s="7">
        <v>88531.975526</v>
      </c>
      <c r="J138" s="7"/>
      <c r="K138" s="7">
        <v>8031.185342</v>
      </c>
      <c r="L138" s="7">
        <v>132647.839449</v>
      </c>
      <c r="M138" s="7"/>
      <c r="N138" s="7">
        <v>6862.222347</v>
      </c>
      <c r="O138" s="7">
        <v>2718.878656</v>
      </c>
      <c r="P138" s="7">
        <v>74148.338109</v>
      </c>
      <c r="Q138" s="7">
        <v>42420.048903</v>
      </c>
    </row>
    <row r="139" spans="4:17" s="49" customFormat="1" ht="13.5">
      <c r="D139" s="32" t="s">
        <v>16</v>
      </c>
      <c r="E139" s="3">
        <v>96919.163636</v>
      </c>
      <c r="F139" s="7"/>
      <c r="G139" s="7">
        <v>91672.447423</v>
      </c>
      <c r="H139" s="7">
        <v>22145.324489</v>
      </c>
      <c r="I139" s="7">
        <v>84333.324604</v>
      </c>
      <c r="J139" s="7"/>
      <c r="K139" s="7">
        <v>7774.970251</v>
      </c>
      <c r="L139" s="7">
        <v>151876.451851</v>
      </c>
      <c r="M139" s="7"/>
      <c r="N139" s="7">
        <v>5171.275435</v>
      </c>
      <c r="O139" s="7">
        <v>4112.731361</v>
      </c>
      <c r="P139" s="7">
        <v>67913.416355</v>
      </c>
      <c r="Q139" s="7">
        <v>54111.239923</v>
      </c>
    </row>
    <row r="140" spans="4:17" s="49" customFormat="1" ht="13.5">
      <c r="D140" s="32" t="s">
        <v>17</v>
      </c>
      <c r="E140" s="3">
        <v>105841.785516</v>
      </c>
      <c r="F140" s="7"/>
      <c r="G140" s="7">
        <v>92260.246674</v>
      </c>
      <c r="H140" s="7">
        <v>20995.609693</v>
      </c>
      <c r="I140" s="7">
        <v>73578.640688</v>
      </c>
      <c r="J140" s="7"/>
      <c r="K140" s="7">
        <v>7874.744266</v>
      </c>
      <c r="L140" s="7">
        <v>150813.008347</v>
      </c>
      <c r="M140" s="7"/>
      <c r="N140" s="7">
        <v>5951.630327</v>
      </c>
      <c r="O140" s="7">
        <v>3428.805808</v>
      </c>
      <c r="P140" s="7">
        <v>59279.063793</v>
      </c>
      <c r="Q140" s="7">
        <v>43590.633284</v>
      </c>
    </row>
    <row r="141" spans="4:17" s="49" customFormat="1" ht="13.5">
      <c r="D141" s="32" t="s">
        <v>18</v>
      </c>
      <c r="E141" s="3">
        <v>129264.134032</v>
      </c>
      <c r="F141" s="7">
        <v>99.866411</v>
      </c>
      <c r="G141" s="7">
        <v>86677.862338</v>
      </c>
      <c r="H141" s="7">
        <v>27697.39271</v>
      </c>
      <c r="I141" s="7">
        <v>78177.9088</v>
      </c>
      <c r="J141" s="7"/>
      <c r="K141" s="7">
        <v>9596.389741</v>
      </c>
      <c r="L141" s="7">
        <v>165700.041495</v>
      </c>
      <c r="M141" s="7"/>
      <c r="N141" s="7">
        <v>2058.671053</v>
      </c>
      <c r="O141" s="7">
        <v>5326.657747</v>
      </c>
      <c r="P141" s="7">
        <v>44591.330615</v>
      </c>
      <c r="Q141" s="7">
        <v>43972.931486</v>
      </c>
    </row>
    <row r="142" spans="4:17" s="49" customFormat="1" ht="13.5">
      <c r="D142" s="32" t="s">
        <v>19</v>
      </c>
      <c r="E142" s="3">
        <v>110015.455122</v>
      </c>
      <c r="F142" s="7">
        <v>832.613508</v>
      </c>
      <c r="G142" s="7">
        <v>81177.735101</v>
      </c>
      <c r="H142" s="7">
        <v>29236.729427</v>
      </c>
      <c r="I142" s="7">
        <v>69278.032494</v>
      </c>
      <c r="J142" s="7"/>
      <c r="K142" s="7">
        <v>10475.581297</v>
      </c>
      <c r="L142" s="7">
        <v>158260.137133</v>
      </c>
      <c r="M142" s="7"/>
      <c r="N142" s="7">
        <v>3198.849611</v>
      </c>
      <c r="O142" s="7">
        <v>2413.852673</v>
      </c>
      <c r="P142" s="7">
        <v>18373.619698</v>
      </c>
      <c r="Q142" s="7">
        <v>27833.477991</v>
      </c>
    </row>
    <row r="145" spans="5:12" ht="13.5">
      <c r="E145" s="105"/>
      <c r="F145" s="105"/>
      <c r="G145" s="105"/>
      <c r="H145" s="105"/>
      <c r="I145" s="105"/>
      <c r="J145" s="105"/>
      <c r="K145" s="105"/>
      <c r="L145" s="105"/>
    </row>
    <row r="146" spans="2:17" ht="13.5">
      <c r="B146" s="35" t="s">
        <v>2</v>
      </c>
      <c r="C146" s="35">
        <v>2013</v>
      </c>
      <c r="D146" s="31" t="s">
        <v>13</v>
      </c>
      <c r="E146" s="95">
        <v>1094</v>
      </c>
      <c r="F146" s="94">
        <v>4</v>
      </c>
      <c r="G146" s="94">
        <v>1470</v>
      </c>
      <c r="H146" s="94">
        <v>632</v>
      </c>
      <c r="I146" s="94">
        <v>851</v>
      </c>
      <c r="J146" s="94">
        <v>400</v>
      </c>
      <c r="K146" s="94">
        <v>68</v>
      </c>
      <c r="L146" s="94">
        <v>1477</v>
      </c>
      <c r="M146" s="8">
        <v>280</v>
      </c>
      <c r="N146" s="8">
        <v>121</v>
      </c>
      <c r="O146" s="8">
        <v>132</v>
      </c>
      <c r="P146" s="8">
        <v>424</v>
      </c>
      <c r="Q146" s="8"/>
    </row>
    <row r="147" spans="4:17" ht="13.5">
      <c r="D147" s="32" t="s">
        <v>14</v>
      </c>
      <c r="E147" s="98">
        <v>1489</v>
      </c>
      <c r="F147" s="97">
        <v>3</v>
      </c>
      <c r="G147" s="97">
        <v>1351</v>
      </c>
      <c r="H147" s="97">
        <v>662</v>
      </c>
      <c r="I147" s="97">
        <v>920</v>
      </c>
      <c r="J147" s="97">
        <v>314</v>
      </c>
      <c r="K147" s="97">
        <v>51</v>
      </c>
      <c r="L147" s="97">
        <v>1264</v>
      </c>
      <c r="M147" s="7">
        <v>217</v>
      </c>
      <c r="N147" s="7">
        <v>87</v>
      </c>
      <c r="O147" s="7">
        <v>103</v>
      </c>
      <c r="P147" s="7">
        <v>613</v>
      </c>
      <c r="Q147" s="7"/>
    </row>
    <row r="148" spans="4:17" ht="13.5">
      <c r="D148" s="32" t="s">
        <v>15</v>
      </c>
      <c r="E148" s="98">
        <v>1567</v>
      </c>
      <c r="F148" s="97">
        <v>3</v>
      </c>
      <c r="G148" s="97">
        <v>1828</v>
      </c>
      <c r="H148" s="97">
        <v>575</v>
      </c>
      <c r="I148" s="97">
        <v>949</v>
      </c>
      <c r="J148" s="97">
        <v>152</v>
      </c>
      <c r="K148" s="97">
        <v>46</v>
      </c>
      <c r="L148" s="97">
        <v>1284</v>
      </c>
      <c r="M148" s="7">
        <v>247</v>
      </c>
      <c r="N148" s="7">
        <v>90</v>
      </c>
      <c r="O148" s="7">
        <v>125</v>
      </c>
      <c r="P148" s="7">
        <v>674</v>
      </c>
      <c r="Q148" s="7"/>
    </row>
    <row r="149" spans="4:17" ht="13.5">
      <c r="D149" s="32" t="s">
        <v>16</v>
      </c>
      <c r="E149" s="98">
        <v>1533</v>
      </c>
      <c r="F149" s="97">
        <v>1</v>
      </c>
      <c r="G149" s="97">
        <v>1307</v>
      </c>
      <c r="H149" s="97">
        <v>507</v>
      </c>
      <c r="I149" s="97">
        <v>1083</v>
      </c>
      <c r="J149" s="97">
        <v>326</v>
      </c>
      <c r="K149" s="97">
        <v>43</v>
      </c>
      <c r="L149" s="97">
        <v>1370</v>
      </c>
      <c r="M149" s="7">
        <v>325</v>
      </c>
      <c r="N149" s="7">
        <v>106</v>
      </c>
      <c r="O149" s="7">
        <v>94</v>
      </c>
      <c r="P149" s="7">
        <v>749</v>
      </c>
      <c r="Q149" s="7"/>
    </row>
    <row r="150" spans="4:17" ht="13.5">
      <c r="D150" s="32" t="s">
        <v>17</v>
      </c>
      <c r="E150" s="98">
        <v>1309</v>
      </c>
      <c r="F150" s="97">
        <v>5</v>
      </c>
      <c r="G150" s="97">
        <v>1534</v>
      </c>
      <c r="H150" s="97">
        <v>438</v>
      </c>
      <c r="I150" s="97">
        <v>1005</v>
      </c>
      <c r="J150" s="97">
        <v>298</v>
      </c>
      <c r="K150" s="97">
        <v>65</v>
      </c>
      <c r="L150" s="97">
        <v>1361</v>
      </c>
      <c r="M150" s="7">
        <v>287</v>
      </c>
      <c r="N150" s="7">
        <v>82</v>
      </c>
      <c r="O150" s="7">
        <v>103</v>
      </c>
      <c r="P150" s="7">
        <v>649</v>
      </c>
      <c r="Q150" s="7"/>
    </row>
    <row r="151" spans="4:17" ht="13.5">
      <c r="D151" s="32" t="s">
        <v>18</v>
      </c>
      <c r="E151" s="98">
        <v>1261</v>
      </c>
      <c r="F151" s="97"/>
      <c r="G151" s="97">
        <v>1985</v>
      </c>
      <c r="H151" s="97">
        <v>440</v>
      </c>
      <c r="I151" s="97">
        <v>992</v>
      </c>
      <c r="J151" s="97">
        <v>427</v>
      </c>
      <c r="K151" s="97">
        <v>55</v>
      </c>
      <c r="L151" s="97">
        <v>1407</v>
      </c>
      <c r="M151" s="7">
        <v>314</v>
      </c>
      <c r="N151" s="7">
        <v>112</v>
      </c>
      <c r="O151" s="7">
        <v>114</v>
      </c>
      <c r="P151" s="7">
        <v>678</v>
      </c>
      <c r="Q151" s="7"/>
    </row>
    <row r="152" spans="4:17" ht="13.5">
      <c r="D152" s="32" t="s">
        <v>19</v>
      </c>
      <c r="E152" s="98">
        <v>1512</v>
      </c>
      <c r="F152" s="97">
        <v>3</v>
      </c>
      <c r="G152" s="97">
        <v>1348</v>
      </c>
      <c r="H152" s="97">
        <v>952</v>
      </c>
      <c r="I152" s="97">
        <v>850</v>
      </c>
      <c r="J152" s="97">
        <v>399</v>
      </c>
      <c r="K152" s="97">
        <v>41</v>
      </c>
      <c r="L152" s="97">
        <v>1564</v>
      </c>
      <c r="M152" s="7">
        <v>296</v>
      </c>
      <c r="N152" s="7">
        <v>107</v>
      </c>
      <c r="O152" s="7">
        <v>110</v>
      </c>
      <c r="P152" s="7">
        <v>761</v>
      </c>
      <c r="Q152" s="7"/>
    </row>
    <row r="153" spans="4:17" ht="13.5">
      <c r="D153" s="32" t="s">
        <v>20</v>
      </c>
      <c r="E153" s="98">
        <v>1234</v>
      </c>
      <c r="F153" s="97">
        <v>6</v>
      </c>
      <c r="G153" s="97">
        <v>1452</v>
      </c>
      <c r="H153" s="97">
        <v>789</v>
      </c>
      <c r="I153" s="97">
        <v>877</v>
      </c>
      <c r="J153" s="97">
        <v>477</v>
      </c>
      <c r="K153" s="97">
        <v>45</v>
      </c>
      <c r="L153" s="97">
        <v>1674</v>
      </c>
      <c r="M153" s="7">
        <v>264</v>
      </c>
      <c r="N153" s="7">
        <v>81</v>
      </c>
      <c r="O153" s="7">
        <v>90</v>
      </c>
      <c r="P153" s="7">
        <v>740</v>
      </c>
      <c r="Q153" s="7"/>
    </row>
    <row r="154" spans="4:17" ht="13.5">
      <c r="D154" s="32" t="s">
        <v>21</v>
      </c>
      <c r="E154" s="98">
        <v>1083</v>
      </c>
      <c r="F154" s="97">
        <v>1</v>
      </c>
      <c r="G154" s="97">
        <v>1945</v>
      </c>
      <c r="H154" s="97">
        <v>605</v>
      </c>
      <c r="I154" s="97">
        <v>933</v>
      </c>
      <c r="J154" s="97">
        <v>456</v>
      </c>
      <c r="K154" s="97">
        <v>44</v>
      </c>
      <c r="L154" s="97">
        <v>1386</v>
      </c>
      <c r="M154" s="7">
        <v>273</v>
      </c>
      <c r="N154" s="7">
        <v>109</v>
      </c>
      <c r="O154" s="7">
        <v>57</v>
      </c>
      <c r="P154" s="7">
        <v>536</v>
      </c>
      <c r="Q154" s="7"/>
    </row>
    <row r="155" spans="4:17" ht="13.5">
      <c r="D155" s="32" t="s">
        <v>22</v>
      </c>
      <c r="E155" s="98">
        <v>1406</v>
      </c>
      <c r="F155" s="97">
        <v>4</v>
      </c>
      <c r="G155" s="97">
        <v>1494</v>
      </c>
      <c r="H155" s="97">
        <v>782</v>
      </c>
      <c r="I155" s="97">
        <v>872</v>
      </c>
      <c r="J155" s="97">
        <v>548</v>
      </c>
      <c r="K155" s="97">
        <v>32</v>
      </c>
      <c r="L155" s="97">
        <v>1833</v>
      </c>
      <c r="M155" s="7">
        <v>332</v>
      </c>
      <c r="N155" s="7">
        <v>54</v>
      </c>
      <c r="O155" s="7">
        <v>105</v>
      </c>
      <c r="P155" s="7">
        <v>727</v>
      </c>
      <c r="Q155" s="7"/>
    </row>
    <row r="156" spans="4:17" ht="13.5">
      <c r="D156" s="32" t="s">
        <v>23</v>
      </c>
      <c r="E156" s="98">
        <v>1179</v>
      </c>
      <c r="F156" s="97">
        <v>5</v>
      </c>
      <c r="G156" s="97">
        <v>1378</v>
      </c>
      <c r="H156" s="97">
        <v>509</v>
      </c>
      <c r="I156" s="97">
        <v>868</v>
      </c>
      <c r="J156" s="97">
        <v>406</v>
      </c>
      <c r="K156" s="97">
        <v>45</v>
      </c>
      <c r="L156" s="97">
        <v>1758</v>
      </c>
      <c r="M156" s="7">
        <v>358</v>
      </c>
      <c r="N156" s="7">
        <v>33</v>
      </c>
      <c r="O156" s="7">
        <v>53</v>
      </c>
      <c r="P156" s="7">
        <v>670</v>
      </c>
      <c r="Q156" s="7"/>
    </row>
    <row r="157" spans="3:17" ht="13.5">
      <c r="C157" s="34"/>
      <c r="D157" s="33" t="s">
        <v>24</v>
      </c>
      <c r="E157" s="101">
        <v>1454</v>
      </c>
      <c r="F157" s="100">
        <v>5</v>
      </c>
      <c r="G157" s="100">
        <v>1964</v>
      </c>
      <c r="H157" s="100">
        <v>867</v>
      </c>
      <c r="I157" s="100">
        <v>833</v>
      </c>
      <c r="J157" s="100">
        <v>632</v>
      </c>
      <c r="K157" s="100">
        <v>36</v>
      </c>
      <c r="L157" s="100">
        <v>2112</v>
      </c>
      <c r="M157" s="9">
        <v>316</v>
      </c>
      <c r="N157" s="9">
        <v>20</v>
      </c>
      <c r="O157" s="9">
        <v>82</v>
      </c>
      <c r="P157" s="9">
        <v>796</v>
      </c>
      <c r="Q157" s="9"/>
    </row>
    <row r="158" spans="3:17" ht="13.5">
      <c r="C158">
        <v>2014</v>
      </c>
      <c r="D158" s="31" t="s">
        <v>13</v>
      </c>
      <c r="E158" s="95">
        <v>1549</v>
      </c>
      <c r="F158" s="94">
        <v>1</v>
      </c>
      <c r="G158" s="94">
        <v>1678</v>
      </c>
      <c r="H158" s="94">
        <v>800</v>
      </c>
      <c r="I158" s="94">
        <v>808</v>
      </c>
      <c r="J158" s="94">
        <v>541</v>
      </c>
      <c r="K158" s="94">
        <v>42</v>
      </c>
      <c r="L158" s="94">
        <v>2176</v>
      </c>
      <c r="M158" s="8">
        <v>322</v>
      </c>
      <c r="N158" s="8">
        <v>17</v>
      </c>
      <c r="O158" s="8">
        <v>108</v>
      </c>
      <c r="P158" s="8">
        <v>703</v>
      </c>
      <c r="Q158" s="8"/>
    </row>
    <row r="159" spans="4:17" ht="13.5">
      <c r="D159" s="32" t="s">
        <v>14</v>
      </c>
      <c r="E159" s="98">
        <v>1325</v>
      </c>
      <c r="F159" s="97"/>
      <c r="G159" s="97">
        <v>1449</v>
      </c>
      <c r="H159" s="97">
        <v>714</v>
      </c>
      <c r="I159" s="97">
        <v>908</v>
      </c>
      <c r="J159" s="97">
        <v>409</v>
      </c>
      <c r="K159" s="97">
        <v>31</v>
      </c>
      <c r="L159" s="97">
        <v>1984</v>
      </c>
      <c r="M159" s="7">
        <v>216</v>
      </c>
      <c r="N159" s="7">
        <v>14</v>
      </c>
      <c r="O159" s="7">
        <v>62</v>
      </c>
      <c r="P159" s="7">
        <v>567</v>
      </c>
      <c r="Q159" s="7"/>
    </row>
    <row r="160" spans="4:17" ht="13.5">
      <c r="D160" s="32" t="s">
        <v>15</v>
      </c>
      <c r="E160" s="98">
        <v>1407</v>
      </c>
      <c r="F160" s="97">
        <v>1</v>
      </c>
      <c r="G160" s="97">
        <v>1759</v>
      </c>
      <c r="H160" s="97">
        <v>576</v>
      </c>
      <c r="I160" s="97">
        <v>978</v>
      </c>
      <c r="J160" s="97">
        <v>525</v>
      </c>
      <c r="K160" s="97">
        <v>63</v>
      </c>
      <c r="L160" s="97">
        <v>2053</v>
      </c>
      <c r="M160" s="7">
        <v>344</v>
      </c>
      <c r="N160" s="7">
        <v>17</v>
      </c>
      <c r="O160" s="7">
        <v>93</v>
      </c>
      <c r="P160" s="7">
        <v>666</v>
      </c>
      <c r="Q160" s="7"/>
    </row>
    <row r="161" spans="4:17" ht="13.5">
      <c r="D161" s="32" t="s">
        <v>16</v>
      </c>
      <c r="E161" s="98">
        <v>1288</v>
      </c>
      <c r="F161" s="97"/>
      <c r="G161" s="97">
        <v>1435</v>
      </c>
      <c r="H161" s="97">
        <v>724</v>
      </c>
      <c r="I161" s="97">
        <v>841</v>
      </c>
      <c r="J161" s="97">
        <v>459</v>
      </c>
      <c r="K161" s="97">
        <v>61</v>
      </c>
      <c r="L161" s="97">
        <v>2344</v>
      </c>
      <c r="M161" s="7">
        <v>401</v>
      </c>
      <c r="N161" s="7">
        <v>12</v>
      </c>
      <c r="O161" s="7">
        <v>99</v>
      </c>
      <c r="P161" s="7">
        <v>672</v>
      </c>
      <c r="Q161" s="7"/>
    </row>
    <row r="162" spans="4:17" ht="13.5">
      <c r="D162" s="32" t="s">
        <v>17</v>
      </c>
      <c r="E162" s="98">
        <v>1256</v>
      </c>
      <c r="F162" s="97"/>
      <c r="G162" s="97">
        <v>1594</v>
      </c>
      <c r="H162" s="97">
        <v>559</v>
      </c>
      <c r="I162" s="97">
        <v>871</v>
      </c>
      <c r="J162" s="97">
        <v>397</v>
      </c>
      <c r="K162" s="97">
        <v>42</v>
      </c>
      <c r="L162" s="97">
        <v>2001</v>
      </c>
      <c r="M162" s="7">
        <v>315</v>
      </c>
      <c r="N162" s="7">
        <v>9</v>
      </c>
      <c r="O162" s="7">
        <v>67</v>
      </c>
      <c r="P162" s="7">
        <v>568</v>
      </c>
      <c r="Q162" s="7"/>
    </row>
    <row r="163" spans="4:17" ht="13.5">
      <c r="D163" s="32" t="s">
        <v>18</v>
      </c>
      <c r="E163" s="98">
        <v>1180</v>
      </c>
      <c r="F163" s="97"/>
      <c r="G163" s="97">
        <v>2389</v>
      </c>
      <c r="H163" s="97">
        <v>479</v>
      </c>
      <c r="I163" s="97">
        <v>953</v>
      </c>
      <c r="J163" s="97">
        <v>372</v>
      </c>
      <c r="K163" s="97">
        <v>50</v>
      </c>
      <c r="L163" s="97">
        <v>2079</v>
      </c>
      <c r="M163" s="7">
        <v>391</v>
      </c>
      <c r="N163" s="7">
        <v>15</v>
      </c>
      <c r="O163" s="7">
        <v>49</v>
      </c>
      <c r="P163" s="7">
        <v>552</v>
      </c>
      <c r="Q163" s="7"/>
    </row>
    <row r="164" spans="4:17" ht="13.5">
      <c r="D164" s="32" t="s">
        <v>19</v>
      </c>
      <c r="E164" s="98">
        <v>1271</v>
      </c>
      <c r="F164" s="97"/>
      <c r="G164" s="97">
        <v>2715</v>
      </c>
      <c r="H164" s="97">
        <v>671</v>
      </c>
      <c r="I164" s="97">
        <v>865</v>
      </c>
      <c r="J164" s="97">
        <v>319</v>
      </c>
      <c r="K164" s="97">
        <v>50</v>
      </c>
      <c r="L164" s="97">
        <v>2323</v>
      </c>
      <c r="M164" s="7">
        <v>325</v>
      </c>
      <c r="N164" s="7">
        <v>16</v>
      </c>
      <c r="O164" s="7">
        <v>41</v>
      </c>
      <c r="P164" s="7">
        <v>623</v>
      </c>
      <c r="Q164" s="7"/>
    </row>
    <row r="165" spans="4:17" ht="13.5">
      <c r="D165" s="32" t="s">
        <v>20</v>
      </c>
      <c r="E165" s="98">
        <v>1075</v>
      </c>
      <c r="F165" s="97"/>
      <c r="G165" s="97">
        <v>3709</v>
      </c>
      <c r="H165" s="97">
        <v>389</v>
      </c>
      <c r="I165" s="97">
        <v>846</v>
      </c>
      <c r="J165" s="97">
        <v>332</v>
      </c>
      <c r="K165" s="97">
        <v>45</v>
      </c>
      <c r="L165" s="97">
        <v>2253</v>
      </c>
      <c r="M165" s="7">
        <v>293</v>
      </c>
      <c r="N165" s="7">
        <v>14</v>
      </c>
      <c r="O165" s="7">
        <v>22</v>
      </c>
      <c r="P165" s="7">
        <v>618</v>
      </c>
      <c r="Q165" s="7"/>
    </row>
    <row r="166" spans="4:17" ht="13.5">
      <c r="D166" s="32" t="s">
        <v>21</v>
      </c>
      <c r="E166" s="98">
        <v>976</v>
      </c>
      <c r="F166" s="97"/>
      <c r="G166" s="97">
        <v>3616</v>
      </c>
      <c r="H166" s="97">
        <v>368</v>
      </c>
      <c r="I166" s="97">
        <v>911</v>
      </c>
      <c r="J166" s="97">
        <v>313</v>
      </c>
      <c r="K166" s="97">
        <v>63</v>
      </c>
      <c r="L166" s="97">
        <v>2284</v>
      </c>
      <c r="M166" s="7">
        <v>404</v>
      </c>
      <c r="N166" s="7">
        <v>23</v>
      </c>
      <c r="O166" s="7">
        <v>16</v>
      </c>
      <c r="P166" s="7">
        <v>650</v>
      </c>
      <c r="Q166" s="7"/>
    </row>
    <row r="167" spans="4:17" ht="13.5">
      <c r="D167" s="32" t="s">
        <v>22</v>
      </c>
      <c r="E167" s="98">
        <v>1562</v>
      </c>
      <c r="F167" s="97"/>
      <c r="G167" s="97">
        <v>3271</v>
      </c>
      <c r="H167" s="97">
        <v>452</v>
      </c>
      <c r="I167" s="97">
        <v>962</v>
      </c>
      <c r="J167" s="97">
        <v>380</v>
      </c>
      <c r="K167" s="97">
        <v>54</v>
      </c>
      <c r="L167" s="97">
        <v>2658</v>
      </c>
      <c r="M167" s="7">
        <v>357</v>
      </c>
      <c r="N167" s="7">
        <v>39</v>
      </c>
      <c r="O167" s="7">
        <v>22</v>
      </c>
      <c r="P167" s="7">
        <v>676</v>
      </c>
      <c r="Q167" s="7"/>
    </row>
    <row r="168" spans="4:17" ht="13.5">
      <c r="D168" s="32" t="s">
        <v>23</v>
      </c>
      <c r="E168" s="98">
        <v>1442</v>
      </c>
      <c r="F168" s="97"/>
      <c r="G168" s="97">
        <v>2625</v>
      </c>
      <c r="H168" s="97">
        <v>592</v>
      </c>
      <c r="I168" s="97">
        <v>958</v>
      </c>
      <c r="J168" s="97">
        <v>348</v>
      </c>
      <c r="K168" s="97">
        <v>16</v>
      </c>
      <c r="L168" s="97">
        <v>2619</v>
      </c>
      <c r="M168" s="7">
        <v>331</v>
      </c>
      <c r="N168" s="7">
        <v>48</v>
      </c>
      <c r="O168" s="7">
        <v>18</v>
      </c>
      <c r="P168" s="7">
        <v>690</v>
      </c>
      <c r="Q168" s="7"/>
    </row>
    <row r="169" spans="4:17" ht="13.5">
      <c r="D169" s="33" t="s">
        <v>24</v>
      </c>
      <c r="E169" s="101">
        <v>1259</v>
      </c>
      <c r="F169" s="100"/>
      <c r="G169" s="100">
        <v>2701</v>
      </c>
      <c r="H169" s="100">
        <v>483</v>
      </c>
      <c r="I169" s="100">
        <v>1169</v>
      </c>
      <c r="J169" s="100">
        <v>334</v>
      </c>
      <c r="K169" s="100">
        <v>40</v>
      </c>
      <c r="L169" s="100">
        <v>2920</v>
      </c>
      <c r="M169" s="9">
        <v>410</v>
      </c>
      <c r="N169" s="9">
        <v>32</v>
      </c>
      <c r="O169" s="9">
        <v>20</v>
      </c>
      <c r="P169" s="9">
        <v>646</v>
      </c>
      <c r="Q169" s="9"/>
    </row>
    <row r="170" spans="3:17" ht="13.5">
      <c r="C170" s="35">
        <v>2015</v>
      </c>
      <c r="D170" s="31" t="s">
        <v>13</v>
      </c>
      <c r="E170" s="95">
        <v>1270</v>
      </c>
      <c r="F170" s="94"/>
      <c r="G170" s="94">
        <v>2729</v>
      </c>
      <c r="H170" s="94">
        <v>389</v>
      </c>
      <c r="I170" s="94">
        <v>1054</v>
      </c>
      <c r="J170" s="94">
        <v>217</v>
      </c>
      <c r="K170" s="94">
        <v>50</v>
      </c>
      <c r="L170" s="94">
        <v>2621</v>
      </c>
      <c r="M170" s="8">
        <v>271</v>
      </c>
      <c r="N170" s="8">
        <v>32</v>
      </c>
      <c r="O170" s="8">
        <v>22</v>
      </c>
      <c r="P170" s="8">
        <v>551</v>
      </c>
      <c r="Q170" s="8"/>
    </row>
    <row r="171" spans="4:17" ht="13.5">
      <c r="D171" s="32" t="s">
        <v>14</v>
      </c>
      <c r="E171" s="98">
        <v>1157</v>
      </c>
      <c r="F171" s="97"/>
      <c r="G171" s="97">
        <v>2183</v>
      </c>
      <c r="H171" s="97">
        <v>343</v>
      </c>
      <c r="I171" s="97">
        <v>934</v>
      </c>
      <c r="J171" s="97">
        <v>217</v>
      </c>
      <c r="K171" s="97">
        <v>40</v>
      </c>
      <c r="L171" s="97">
        <v>2389</v>
      </c>
      <c r="M171" s="97">
        <v>242</v>
      </c>
      <c r="N171" s="97">
        <v>29</v>
      </c>
      <c r="O171" s="97">
        <v>13</v>
      </c>
      <c r="P171" s="97">
        <v>500</v>
      </c>
      <c r="Q171" s="7"/>
    </row>
    <row r="172" spans="4:17" ht="13.5">
      <c r="D172" s="32" t="s">
        <v>15</v>
      </c>
      <c r="E172" s="98">
        <v>1670</v>
      </c>
      <c r="F172" s="97"/>
      <c r="G172" s="97">
        <v>2667</v>
      </c>
      <c r="H172" s="97">
        <v>446</v>
      </c>
      <c r="I172" s="97">
        <v>1060</v>
      </c>
      <c r="J172" s="97">
        <v>246</v>
      </c>
      <c r="K172" s="97">
        <v>56</v>
      </c>
      <c r="L172" s="97">
        <v>2767</v>
      </c>
      <c r="M172" s="97">
        <v>385</v>
      </c>
      <c r="N172" s="97">
        <v>30</v>
      </c>
      <c r="O172" s="97">
        <v>19</v>
      </c>
      <c r="P172" s="97">
        <v>687</v>
      </c>
      <c r="Q172" s="7"/>
    </row>
    <row r="173" spans="4:17" ht="13.5">
      <c r="D173" s="32" t="s">
        <v>16</v>
      </c>
      <c r="E173" s="98">
        <v>1461</v>
      </c>
      <c r="F173" s="97"/>
      <c r="G173" s="97">
        <v>2231</v>
      </c>
      <c r="H173" s="97">
        <v>416</v>
      </c>
      <c r="I173" s="97">
        <v>1194</v>
      </c>
      <c r="J173" s="97">
        <v>179</v>
      </c>
      <c r="K173" s="97">
        <v>40</v>
      </c>
      <c r="L173" s="97">
        <v>2555</v>
      </c>
      <c r="M173" s="97">
        <v>337</v>
      </c>
      <c r="N173" s="97">
        <v>29</v>
      </c>
      <c r="O173" s="97">
        <v>25</v>
      </c>
      <c r="P173" s="97">
        <v>569</v>
      </c>
      <c r="Q173" s="7"/>
    </row>
    <row r="174" spans="4:17" ht="13.5">
      <c r="D174" s="32" t="s">
        <v>17</v>
      </c>
      <c r="E174" s="98">
        <v>1797</v>
      </c>
      <c r="F174" s="97"/>
      <c r="G174" s="97">
        <v>2168</v>
      </c>
      <c r="H174" s="97">
        <v>421</v>
      </c>
      <c r="I174" s="97">
        <v>844</v>
      </c>
      <c r="J174" s="97">
        <v>149</v>
      </c>
      <c r="K174" s="97">
        <v>55</v>
      </c>
      <c r="L174" s="97">
        <v>2279</v>
      </c>
      <c r="M174" s="97">
        <v>270</v>
      </c>
      <c r="N174" s="97">
        <v>26</v>
      </c>
      <c r="O174" s="97">
        <v>17</v>
      </c>
      <c r="P174" s="97">
        <v>521</v>
      </c>
      <c r="Q174" s="7"/>
    </row>
    <row r="175" spans="4:17" ht="13.5">
      <c r="D175" s="32" t="s">
        <v>18</v>
      </c>
      <c r="E175" s="98">
        <v>1872</v>
      </c>
      <c r="F175" s="97"/>
      <c r="G175" s="97">
        <v>2581</v>
      </c>
      <c r="H175" s="97">
        <v>461</v>
      </c>
      <c r="I175" s="97">
        <v>798</v>
      </c>
      <c r="J175" s="97">
        <v>151</v>
      </c>
      <c r="K175" s="97">
        <v>58</v>
      </c>
      <c r="L175" s="97">
        <v>2357</v>
      </c>
      <c r="M175" s="97">
        <v>337</v>
      </c>
      <c r="N175" s="97">
        <v>21</v>
      </c>
      <c r="O175" s="97">
        <v>12</v>
      </c>
      <c r="P175" s="97">
        <v>620</v>
      </c>
      <c r="Q175" s="7"/>
    </row>
    <row r="176" spans="4:17" ht="13.5">
      <c r="D176" s="32" t="s">
        <v>19</v>
      </c>
      <c r="E176" s="98">
        <v>1853</v>
      </c>
      <c r="F176" s="97"/>
      <c r="G176" s="97">
        <v>2168</v>
      </c>
      <c r="H176" s="97">
        <v>463</v>
      </c>
      <c r="I176" s="97">
        <v>706</v>
      </c>
      <c r="J176" s="97">
        <v>137</v>
      </c>
      <c r="K176" s="97">
        <v>45</v>
      </c>
      <c r="L176" s="97">
        <v>2414</v>
      </c>
      <c r="M176" s="97">
        <v>307</v>
      </c>
      <c r="N176" s="97">
        <v>39</v>
      </c>
      <c r="O176" s="97">
        <v>9</v>
      </c>
      <c r="P176" s="97">
        <v>521</v>
      </c>
      <c r="Q176" s="7"/>
    </row>
    <row r="177" spans="4:17" ht="13.5">
      <c r="D177" s="32" t="s">
        <v>20</v>
      </c>
      <c r="E177" s="98">
        <v>1699</v>
      </c>
      <c r="F177" s="97"/>
      <c r="G177" s="97">
        <v>2090</v>
      </c>
      <c r="H177" s="97">
        <v>312</v>
      </c>
      <c r="I177" s="97">
        <v>830</v>
      </c>
      <c r="J177" s="97">
        <v>125</v>
      </c>
      <c r="K177" s="97">
        <v>45</v>
      </c>
      <c r="L177" s="97">
        <v>2450</v>
      </c>
      <c r="M177" s="97">
        <v>289</v>
      </c>
      <c r="N177" s="97">
        <v>51</v>
      </c>
      <c r="O177" s="97">
        <v>8</v>
      </c>
      <c r="P177" s="97">
        <v>516</v>
      </c>
      <c r="Q177" s="7"/>
    </row>
    <row r="178" spans="4:17" ht="13.5">
      <c r="D178" s="32" t="s">
        <v>21</v>
      </c>
      <c r="E178" s="98">
        <v>2055</v>
      </c>
      <c r="F178" s="97"/>
      <c r="G178" s="97">
        <v>2911</v>
      </c>
      <c r="H178" s="97">
        <v>245</v>
      </c>
      <c r="I178" s="97">
        <v>879</v>
      </c>
      <c r="J178" s="97">
        <v>168</v>
      </c>
      <c r="K178" s="97">
        <v>45</v>
      </c>
      <c r="L178" s="97">
        <v>2209</v>
      </c>
      <c r="M178" s="97">
        <v>218</v>
      </c>
      <c r="N178" s="97">
        <v>63</v>
      </c>
      <c r="O178" s="97">
        <v>20</v>
      </c>
      <c r="P178" s="97">
        <v>618</v>
      </c>
      <c r="Q178" s="7"/>
    </row>
    <row r="179" spans="4:17" ht="13.5">
      <c r="D179" s="32" t="s">
        <v>22</v>
      </c>
      <c r="E179" s="3">
        <v>2109</v>
      </c>
      <c r="F179" s="7"/>
      <c r="G179" s="7">
        <v>2356</v>
      </c>
      <c r="H179" s="7">
        <v>356</v>
      </c>
      <c r="I179" s="7">
        <v>673</v>
      </c>
      <c r="J179" s="7">
        <v>156</v>
      </c>
      <c r="K179" s="7">
        <v>52</v>
      </c>
      <c r="L179" s="7">
        <v>2609</v>
      </c>
      <c r="M179" s="97">
        <v>257</v>
      </c>
      <c r="N179" s="97">
        <v>62</v>
      </c>
      <c r="O179" s="97">
        <v>10</v>
      </c>
      <c r="P179" s="97">
        <v>630</v>
      </c>
      <c r="Q179" s="7"/>
    </row>
    <row r="180" spans="4:17" ht="13.5">
      <c r="D180" s="32" t="s">
        <v>23</v>
      </c>
      <c r="E180" s="3">
        <v>2093</v>
      </c>
      <c r="F180" s="7"/>
      <c r="G180" s="7">
        <v>2508</v>
      </c>
      <c r="H180" s="7">
        <v>470</v>
      </c>
      <c r="I180" s="7">
        <v>890</v>
      </c>
      <c r="J180" s="7">
        <v>185</v>
      </c>
      <c r="K180" s="7">
        <v>44</v>
      </c>
      <c r="L180" s="7">
        <v>2235</v>
      </c>
      <c r="M180" s="97">
        <v>224</v>
      </c>
      <c r="N180" s="97">
        <v>72</v>
      </c>
      <c r="O180" s="97">
        <v>21</v>
      </c>
      <c r="P180" s="97">
        <v>638</v>
      </c>
      <c r="Q180" s="7"/>
    </row>
    <row r="181" spans="4:17" ht="13.5">
      <c r="D181" s="33" t="s">
        <v>24</v>
      </c>
      <c r="E181" s="4">
        <v>1556</v>
      </c>
      <c r="F181" s="9"/>
      <c r="G181" s="9">
        <v>3016</v>
      </c>
      <c r="H181" s="9">
        <v>473</v>
      </c>
      <c r="I181" s="9">
        <v>1049</v>
      </c>
      <c r="J181" s="9">
        <v>190</v>
      </c>
      <c r="K181" s="9">
        <v>42</v>
      </c>
      <c r="L181" s="9">
        <v>2773</v>
      </c>
      <c r="M181" s="100">
        <v>286</v>
      </c>
      <c r="N181" s="100">
        <v>65</v>
      </c>
      <c r="O181" s="100">
        <v>16</v>
      </c>
      <c r="P181" s="100">
        <v>569</v>
      </c>
      <c r="Q181" s="9"/>
    </row>
    <row r="182" spans="3:17" ht="13.5">
      <c r="C182" s="35">
        <v>2016</v>
      </c>
      <c r="D182" s="31" t="s">
        <v>13</v>
      </c>
      <c r="E182" s="5">
        <v>1367</v>
      </c>
      <c r="F182" s="8"/>
      <c r="G182" s="8">
        <v>2829</v>
      </c>
      <c r="H182" s="8">
        <v>274</v>
      </c>
      <c r="I182" s="8">
        <v>455</v>
      </c>
      <c r="J182" s="8">
        <v>166</v>
      </c>
      <c r="K182" s="8">
        <v>32</v>
      </c>
      <c r="L182" s="8">
        <v>2475</v>
      </c>
      <c r="M182" s="94">
        <v>162</v>
      </c>
      <c r="N182" s="94">
        <v>57</v>
      </c>
      <c r="O182" s="94">
        <v>14</v>
      </c>
      <c r="P182" s="94">
        <v>508</v>
      </c>
      <c r="Q182" s="8"/>
    </row>
    <row r="183" spans="4:17" ht="13.5">
      <c r="D183" s="32" t="s">
        <v>14</v>
      </c>
      <c r="E183" s="3">
        <v>960</v>
      </c>
      <c r="F183" s="7"/>
      <c r="G183" s="7">
        <v>2280</v>
      </c>
      <c r="H183" s="7">
        <v>313</v>
      </c>
      <c r="I183" s="7">
        <v>726</v>
      </c>
      <c r="J183" s="7">
        <v>140</v>
      </c>
      <c r="K183" s="7">
        <v>33</v>
      </c>
      <c r="L183" s="7">
        <v>2246</v>
      </c>
      <c r="M183" s="97">
        <v>205</v>
      </c>
      <c r="N183" s="97">
        <v>39</v>
      </c>
      <c r="O183" s="97">
        <v>12</v>
      </c>
      <c r="P183" s="97">
        <v>629</v>
      </c>
      <c r="Q183" s="7"/>
    </row>
    <row r="184" spans="4:17" ht="13.5">
      <c r="D184" s="32" t="s">
        <v>15</v>
      </c>
      <c r="E184" s="3">
        <v>1114</v>
      </c>
      <c r="F184" s="7"/>
      <c r="G184" s="7">
        <v>2828</v>
      </c>
      <c r="H184" s="7">
        <v>268</v>
      </c>
      <c r="I184" s="7">
        <v>806</v>
      </c>
      <c r="J184" s="7">
        <v>159</v>
      </c>
      <c r="K184" s="7">
        <v>41</v>
      </c>
      <c r="L184" s="7">
        <v>2162</v>
      </c>
      <c r="M184" s="97">
        <v>258</v>
      </c>
      <c r="N184" s="97">
        <v>32</v>
      </c>
      <c r="O184" s="97">
        <v>10</v>
      </c>
      <c r="P184" s="97">
        <v>1369</v>
      </c>
      <c r="Q184" s="7"/>
    </row>
    <row r="185" spans="4:18" ht="13.5">
      <c r="D185" s="32" t="s">
        <v>16</v>
      </c>
      <c r="E185" s="3">
        <v>1075</v>
      </c>
      <c r="F185" s="7"/>
      <c r="G185" s="7">
        <v>2399</v>
      </c>
      <c r="H185" s="7">
        <v>355</v>
      </c>
      <c r="I185" s="7">
        <v>717</v>
      </c>
      <c r="J185" s="7"/>
      <c r="K185" s="7">
        <v>41</v>
      </c>
      <c r="L185" s="7">
        <v>1963</v>
      </c>
      <c r="M185" s="97"/>
      <c r="N185" s="97">
        <v>39</v>
      </c>
      <c r="O185" s="97">
        <v>10</v>
      </c>
      <c r="P185" s="97">
        <v>1372</v>
      </c>
      <c r="Q185" s="7">
        <v>228</v>
      </c>
      <c r="R185" s="47"/>
    </row>
    <row r="186" spans="4:18" ht="13.5">
      <c r="D186" s="32" t="s">
        <v>17</v>
      </c>
      <c r="E186" s="3">
        <v>1141</v>
      </c>
      <c r="F186" s="7"/>
      <c r="G186" s="7">
        <v>2523</v>
      </c>
      <c r="H186" s="7">
        <v>318</v>
      </c>
      <c r="I186" s="7">
        <v>759</v>
      </c>
      <c r="J186" s="7"/>
      <c r="K186" s="7">
        <v>25</v>
      </c>
      <c r="L186" s="7">
        <v>1894</v>
      </c>
      <c r="M186" s="97"/>
      <c r="N186" s="97">
        <v>36</v>
      </c>
      <c r="O186" s="97">
        <v>5</v>
      </c>
      <c r="P186" s="97">
        <v>1359</v>
      </c>
      <c r="Q186" s="7">
        <v>419</v>
      </c>
      <c r="R186" s="47"/>
    </row>
    <row r="187" spans="4:18" ht="13.5">
      <c r="D187" s="32" t="s">
        <v>18</v>
      </c>
      <c r="E187" s="3">
        <v>1009</v>
      </c>
      <c r="F187" s="7"/>
      <c r="G187" s="7">
        <v>1738</v>
      </c>
      <c r="H187" s="7">
        <v>310</v>
      </c>
      <c r="I187" s="7">
        <v>819</v>
      </c>
      <c r="J187" s="7"/>
      <c r="K187" s="7">
        <v>30</v>
      </c>
      <c r="L187" s="7">
        <v>1799</v>
      </c>
      <c r="M187" s="97"/>
      <c r="N187" s="97">
        <v>33</v>
      </c>
      <c r="O187" s="97">
        <v>25</v>
      </c>
      <c r="P187" s="97">
        <v>1003</v>
      </c>
      <c r="Q187" s="7">
        <v>277</v>
      </c>
      <c r="R187" s="47"/>
    </row>
    <row r="188" spans="4:18" ht="13.5">
      <c r="D188" s="32" t="s">
        <v>19</v>
      </c>
      <c r="E188" s="3">
        <v>958</v>
      </c>
      <c r="F188" s="7"/>
      <c r="G188" s="7">
        <v>1771</v>
      </c>
      <c r="H188" s="7">
        <v>331</v>
      </c>
      <c r="I188" s="7">
        <v>810</v>
      </c>
      <c r="J188" s="7"/>
      <c r="K188" s="7">
        <v>33</v>
      </c>
      <c r="L188" s="7">
        <v>1737</v>
      </c>
      <c r="M188" s="97"/>
      <c r="N188" s="97">
        <v>44</v>
      </c>
      <c r="O188" s="97">
        <v>25</v>
      </c>
      <c r="P188" s="97">
        <v>983</v>
      </c>
      <c r="Q188" s="7">
        <v>269</v>
      </c>
      <c r="R188" s="47"/>
    </row>
    <row r="189" spans="4:18" ht="13.5">
      <c r="D189" s="32" t="s">
        <v>20</v>
      </c>
      <c r="E189" s="3">
        <v>1241</v>
      </c>
      <c r="F189" s="7"/>
      <c r="G189" s="7">
        <v>2264</v>
      </c>
      <c r="H189" s="7">
        <v>377</v>
      </c>
      <c r="I189" s="7">
        <v>915</v>
      </c>
      <c r="J189" s="7"/>
      <c r="K189" s="7">
        <v>35</v>
      </c>
      <c r="L189" s="7">
        <v>1776</v>
      </c>
      <c r="M189" s="97"/>
      <c r="N189" s="97">
        <v>34</v>
      </c>
      <c r="O189" s="97">
        <v>35</v>
      </c>
      <c r="P189" s="97">
        <v>1034</v>
      </c>
      <c r="Q189" s="7">
        <v>435</v>
      </c>
      <c r="R189" s="47"/>
    </row>
    <row r="190" spans="4:18" ht="13.5">
      <c r="D190" s="32" t="s">
        <v>21</v>
      </c>
      <c r="E190" s="3">
        <v>1153</v>
      </c>
      <c r="F190" s="7"/>
      <c r="G190" s="7">
        <v>2487</v>
      </c>
      <c r="H190" s="7">
        <v>462</v>
      </c>
      <c r="I190" s="7">
        <v>1041</v>
      </c>
      <c r="J190" s="7"/>
      <c r="K190" s="7">
        <v>36</v>
      </c>
      <c r="L190" s="7">
        <v>1620</v>
      </c>
      <c r="M190" s="97"/>
      <c r="N190" s="97">
        <v>12</v>
      </c>
      <c r="O190" s="97">
        <v>26</v>
      </c>
      <c r="P190" s="97">
        <v>826</v>
      </c>
      <c r="Q190" s="7">
        <v>342</v>
      </c>
      <c r="R190" s="47"/>
    </row>
    <row r="191" spans="4:18" ht="13.5">
      <c r="D191" s="32" t="s">
        <v>22</v>
      </c>
      <c r="E191" s="3">
        <v>1136</v>
      </c>
      <c r="F191" s="7"/>
      <c r="G191" s="7">
        <v>1509</v>
      </c>
      <c r="H191" s="7">
        <v>386</v>
      </c>
      <c r="I191" s="7">
        <v>825</v>
      </c>
      <c r="J191" s="7"/>
      <c r="K191" s="7">
        <v>30</v>
      </c>
      <c r="L191" s="7">
        <v>1402</v>
      </c>
      <c r="M191" s="97"/>
      <c r="N191" s="97">
        <v>5</v>
      </c>
      <c r="O191" s="97">
        <v>28</v>
      </c>
      <c r="P191" s="97">
        <v>623</v>
      </c>
      <c r="Q191" s="7">
        <v>349</v>
      </c>
      <c r="R191" s="47"/>
    </row>
    <row r="192" spans="4:18" ht="13.5">
      <c r="D192" s="32" t="s">
        <v>23</v>
      </c>
      <c r="E192" s="3">
        <v>1380</v>
      </c>
      <c r="F192" s="7"/>
      <c r="G192" s="7">
        <v>2207</v>
      </c>
      <c r="H192" s="7">
        <v>523</v>
      </c>
      <c r="I192" s="7">
        <v>1248</v>
      </c>
      <c r="J192" s="7"/>
      <c r="K192" s="7">
        <v>36</v>
      </c>
      <c r="L192" s="7">
        <v>1789</v>
      </c>
      <c r="M192" s="97"/>
      <c r="N192" s="97">
        <v>42</v>
      </c>
      <c r="O192" s="97">
        <v>42</v>
      </c>
      <c r="P192" s="97">
        <v>766</v>
      </c>
      <c r="Q192" s="7">
        <v>443</v>
      </c>
      <c r="R192" s="47"/>
    </row>
    <row r="193" spans="4:18" ht="13.5">
      <c r="D193" s="33" t="s">
        <v>24</v>
      </c>
      <c r="E193" s="4">
        <v>1466</v>
      </c>
      <c r="F193" s="9"/>
      <c r="G193" s="9">
        <v>2803</v>
      </c>
      <c r="H193" s="9">
        <v>902</v>
      </c>
      <c r="I193" s="9">
        <v>1551</v>
      </c>
      <c r="J193" s="9"/>
      <c r="K193" s="9">
        <v>42</v>
      </c>
      <c r="L193" s="9">
        <v>1797</v>
      </c>
      <c r="M193" s="100"/>
      <c r="N193" s="100">
        <v>54</v>
      </c>
      <c r="O193" s="100">
        <v>44</v>
      </c>
      <c r="P193" s="100">
        <v>777</v>
      </c>
      <c r="Q193" s="9">
        <v>498</v>
      </c>
      <c r="R193" s="47"/>
    </row>
    <row r="194" spans="3:18" ht="13.5">
      <c r="C194" s="35">
        <v>2017</v>
      </c>
      <c r="D194" s="31" t="s">
        <v>13</v>
      </c>
      <c r="E194" s="5">
        <v>1258</v>
      </c>
      <c r="F194" s="8"/>
      <c r="G194" s="8">
        <v>2723</v>
      </c>
      <c r="H194" s="8">
        <v>408</v>
      </c>
      <c r="I194" s="8">
        <v>966</v>
      </c>
      <c r="J194" s="8"/>
      <c r="K194" s="8">
        <v>43</v>
      </c>
      <c r="L194" s="8">
        <v>1492</v>
      </c>
      <c r="M194" s="94"/>
      <c r="N194" s="94">
        <v>38</v>
      </c>
      <c r="O194" s="94">
        <v>35</v>
      </c>
      <c r="P194" s="94">
        <v>801</v>
      </c>
      <c r="Q194" s="8">
        <v>277</v>
      </c>
      <c r="R194" s="47"/>
    </row>
    <row r="195" spans="4:17" s="49" customFormat="1" ht="13.5">
      <c r="D195" s="32" t="s">
        <v>14</v>
      </c>
      <c r="E195" s="3">
        <v>1213</v>
      </c>
      <c r="F195" s="7"/>
      <c r="G195" s="7">
        <v>2499</v>
      </c>
      <c r="H195" s="7">
        <v>388</v>
      </c>
      <c r="I195" s="7">
        <v>1127</v>
      </c>
      <c r="J195" s="7"/>
      <c r="K195" s="7">
        <v>29</v>
      </c>
      <c r="L195" s="7">
        <v>1510</v>
      </c>
      <c r="M195" s="97"/>
      <c r="N195" s="97">
        <v>36</v>
      </c>
      <c r="O195" s="97">
        <v>28</v>
      </c>
      <c r="P195" s="97">
        <v>695</v>
      </c>
      <c r="Q195" s="7">
        <v>332</v>
      </c>
    </row>
    <row r="196" spans="4:17" s="49" customFormat="1" ht="13.5">
      <c r="D196" s="32" t="s">
        <v>15</v>
      </c>
      <c r="E196" s="3">
        <v>1563</v>
      </c>
      <c r="F196" s="7"/>
      <c r="G196" s="7">
        <v>2890</v>
      </c>
      <c r="H196" s="7">
        <v>449</v>
      </c>
      <c r="I196" s="7">
        <v>1562</v>
      </c>
      <c r="J196" s="7"/>
      <c r="K196" s="7">
        <v>51</v>
      </c>
      <c r="L196" s="7">
        <v>1754</v>
      </c>
      <c r="M196" s="7"/>
      <c r="N196" s="7">
        <v>33</v>
      </c>
      <c r="O196" s="7">
        <v>45</v>
      </c>
      <c r="P196" s="7">
        <v>918</v>
      </c>
      <c r="Q196" s="7">
        <v>485</v>
      </c>
    </row>
    <row r="197" spans="4:18" s="49" customFormat="1" ht="13.5">
      <c r="D197" s="32" t="s">
        <v>16</v>
      </c>
      <c r="E197" s="3">
        <v>1151</v>
      </c>
      <c r="F197" s="7"/>
      <c r="G197" s="7">
        <v>2204</v>
      </c>
      <c r="H197" s="7">
        <v>370</v>
      </c>
      <c r="I197" s="7">
        <v>943</v>
      </c>
      <c r="J197" s="7"/>
      <c r="K197" s="7">
        <v>37</v>
      </c>
      <c r="L197" s="7">
        <v>1343</v>
      </c>
      <c r="M197" s="7"/>
      <c r="N197" s="7">
        <v>34</v>
      </c>
      <c r="O197" s="7">
        <v>43</v>
      </c>
      <c r="P197" s="7">
        <v>812</v>
      </c>
      <c r="Q197" s="7">
        <v>463</v>
      </c>
      <c r="R197" s="50"/>
    </row>
    <row r="198" spans="4:18" s="49" customFormat="1" ht="13.5">
      <c r="D198" s="32" t="s">
        <v>17</v>
      </c>
      <c r="E198" s="3">
        <v>1461</v>
      </c>
      <c r="F198" s="7"/>
      <c r="G198" s="7">
        <v>2737</v>
      </c>
      <c r="H198" s="7">
        <v>469</v>
      </c>
      <c r="I198" s="7">
        <v>1618</v>
      </c>
      <c r="J198" s="7"/>
      <c r="K198" s="7">
        <v>63</v>
      </c>
      <c r="L198" s="7">
        <v>1527</v>
      </c>
      <c r="M198" s="7"/>
      <c r="N198" s="7">
        <v>50</v>
      </c>
      <c r="O198" s="7">
        <v>50</v>
      </c>
      <c r="P198" s="7">
        <v>1126</v>
      </c>
      <c r="Q198" s="7">
        <v>591</v>
      </c>
      <c r="R198" s="50"/>
    </row>
    <row r="199" spans="4:18" s="49" customFormat="1" ht="13.5">
      <c r="D199" s="32" t="s">
        <v>18</v>
      </c>
      <c r="E199" s="3">
        <v>1530</v>
      </c>
      <c r="F199" s="7"/>
      <c r="G199" s="7">
        <v>2712</v>
      </c>
      <c r="H199" s="7">
        <v>561</v>
      </c>
      <c r="I199" s="7">
        <v>1410</v>
      </c>
      <c r="J199" s="7"/>
      <c r="K199" s="7">
        <v>53</v>
      </c>
      <c r="L199" s="7">
        <v>1624</v>
      </c>
      <c r="M199" s="7"/>
      <c r="N199" s="7">
        <v>42</v>
      </c>
      <c r="O199" s="7">
        <v>36</v>
      </c>
      <c r="P199" s="7">
        <v>1043</v>
      </c>
      <c r="Q199" s="7">
        <v>553</v>
      </c>
      <c r="R199" s="50"/>
    </row>
    <row r="200" spans="4:18" s="49" customFormat="1" ht="13.5">
      <c r="D200" s="32" t="s">
        <v>19</v>
      </c>
      <c r="E200" s="3">
        <v>1527</v>
      </c>
      <c r="F200" s="7"/>
      <c r="G200" s="7">
        <v>2225</v>
      </c>
      <c r="H200" s="7">
        <v>499</v>
      </c>
      <c r="I200" s="7">
        <v>1516</v>
      </c>
      <c r="J200" s="7"/>
      <c r="K200" s="7">
        <v>74</v>
      </c>
      <c r="L200" s="7">
        <v>1672</v>
      </c>
      <c r="M200" s="7"/>
      <c r="N200" s="7">
        <v>72</v>
      </c>
      <c r="O200" s="7">
        <v>54</v>
      </c>
      <c r="P200" s="7">
        <v>974</v>
      </c>
      <c r="Q200" s="7">
        <v>484</v>
      </c>
      <c r="R200" s="50"/>
    </row>
    <row r="201" spans="4:18" s="49" customFormat="1" ht="13.5">
      <c r="D201" s="32" t="s">
        <v>20</v>
      </c>
      <c r="E201" s="3">
        <v>1736</v>
      </c>
      <c r="F201" s="7"/>
      <c r="G201" s="7">
        <v>2894</v>
      </c>
      <c r="H201" s="7">
        <v>397</v>
      </c>
      <c r="I201" s="7">
        <v>1256</v>
      </c>
      <c r="J201" s="7"/>
      <c r="K201" s="7">
        <v>84</v>
      </c>
      <c r="L201" s="7">
        <v>1843</v>
      </c>
      <c r="M201" s="7"/>
      <c r="N201" s="7">
        <v>70</v>
      </c>
      <c r="O201" s="7">
        <v>40</v>
      </c>
      <c r="P201" s="7">
        <v>1197</v>
      </c>
      <c r="Q201" s="7">
        <v>562</v>
      </c>
      <c r="R201" s="50"/>
    </row>
    <row r="202" spans="4:18" s="49" customFormat="1" ht="13.5">
      <c r="D202" s="32" t="s">
        <v>21</v>
      </c>
      <c r="E202" s="3">
        <v>1559</v>
      </c>
      <c r="F202" s="7"/>
      <c r="G202" s="7">
        <v>2818</v>
      </c>
      <c r="H202" s="7">
        <v>710</v>
      </c>
      <c r="I202" s="7">
        <v>1496</v>
      </c>
      <c r="J202" s="7"/>
      <c r="K202" s="7">
        <v>76</v>
      </c>
      <c r="L202" s="7">
        <v>1725</v>
      </c>
      <c r="M202" s="7"/>
      <c r="N202" s="7">
        <v>70</v>
      </c>
      <c r="O202" s="7">
        <v>37</v>
      </c>
      <c r="P202" s="7">
        <v>1057</v>
      </c>
      <c r="Q202" s="7">
        <v>495</v>
      </c>
      <c r="R202" s="50"/>
    </row>
    <row r="203" spans="4:18" s="49" customFormat="1" ht="13.5">
      <c r="D203" s="32" t="s">
        <v>22</v>
      </c>
      <c r="E203" s="3">
        <v>1631</v>
      </c>
      <c r="F203" s="7"/>
      <c r="G203" s="7">
        <v>2869</v>
      </c>
      <c r="H203" s="7">
        <v>483</v>
      </c>
      <c r="I203" s="7">
        <v>1470</v>
      </c>
      <c r="J203" s="7"/>
      <c r="K203" s="7">
        <v>83</v>
      </c>
      <c r="L203" s="7">
        <v>1820</v>
      </c>
      <c r="M203" s="7"/>
      <c r="N203" s="7">
        <v>74</v>
      </c>
      <c r="O203" s="7">
        <v>47</v>
      </c>
      <c r="P203" s="7">
        <v>1367</v>
      </c>
      <c r="Q203" s="7">
        <v>543</v>
      </c>
      <c r="R203" s="50"/>
    </row>
    <row r="204" spans="4:18" s="49" customFormat="1" ht="13.5">
      <c r="D204" s="32" t="s">
        <v>23</v>
      </c>
      <c r="E204" s="3">
        <v>1636</v>
      </c>
      <c r="F204" s="7"/>
      <c r="G204" s="7">
        <v>2592</v>
      </c>
      <c r="H204" s="7">
        <v>593</v>
      </c>
      <c r="I204" s="7">
        <v>1442</v>
      </c>
      <c r="J204" s="7"/>
      <c r="K204" s="7">
        <v>84</v>
      </c>
      <c r="L204" s="7">
        <v>2105</v>
      </c>
      <c r="M204" s="7"/>
      <c r="N204" s="7">
        <v>81</v>
      </c>
      <c r="O204" s="7">
        <v>53</v>
      </c>
      <c r="P204" s="7">
        <v>1209</v>
      </c>
      <c r="Q204" s="7">
        <v>779</v>
      </c>
      <c r="R204" s="50"/>
    </row>
    <row r="205" spans="4:18" s="49" customFormat="1" ht="13.5">
      <c r="D205" s="32" t="s">
        <v>24</v>
      </c>
      <c r="E205" s="3">
        <v>1318</v>
      </c>
      <c r="F205" s="7"/>
      <c r="G205" s="7">
        <v>2790</v>
      </c>
      <c r="H205" s="7">
        <v>731</v>
      </c>
      <c r="I205" s="7">
        <v>1722</v>
      </c>
      <c r="J205" s="7"/>
      <c r="K205" s="7">
        <v>82</v>
      </c>
      <c r="L205" s="7">
        <v>2089</v>
      </c>
      <c r="M205" s="7"/>
      <c r="N205" s="7">
        <v>52</v>
      </c>
      <c r="O205" s="7">
        <v>87</v>
      </c>
      <c r="P205" s="7">
        <v>1149</v>
      </c>
      <c r="Q205" s="7">
        <v>558</v>
      </c>
      <c r="R205" s="50"/>
    </row>
    <row r="206" spans="3:18" ht="13.5">
      <c r="C206" s="35">
        <v>2018</v>
      </c>
      <c r="D206" s="31" t="s">
        <v>13</v>
      </c>
      <c r="E206" s="5">
        <v>1353</v>
      </c>
      <c r="F206" s="8"/>
      <c r="G206" s="8">
        <v>2714</v>
      </c>
      <c r="H206" s="8">
        <v>530</v>
      </c>
      <c r="I206" s="8">
        <v>1251</v>
      </c>
      <c r="J206" s="8"/>
      <c r="K206" s="8">
        <v>83</v>
      </c>
      <c r="L206" s="8">
        <v>2001</v>
      </c>
      <c r="M206" s="8"/>
      <c r="N206" s="8">
        <v>68</v>
      </c>
      <c r="O206" s="8">
        <v>60</v>
      </c>
      <c r="P206" s="8">
        <v>1144</v>
      </c>
      <c r="Q206" s="8">
        <v>539</v>
      </c>
      <c r="R206" s="50"/>
    </row>
    <row r="207" spans="4:17" s="49" customFormat="1" ht="13.5">
      <c r="D207" s="32" t="s">
        <v>14</v>
      </c>
      <c r="E207" s="3">
        <v>1047</v>
      </c>
      <c r="F207" s="7"/>
      <c r="G207" s="7">
        <v>2658</v>
      </c>
      <c r="H207" s="7">
        <v>493</v>
      </c>
      <c r="I207" s="7">
        <v>1051</v>
      </c>
      <c r="J207" s="7"/>
      <c r="K207" s="7">
        <v>62</v>
      </c>
      <c r="L207" s="7">
        <v>1743</v>
      </c>
      <c r="M207" s="7"/>
      <c r="N207" s="7">
        <v>64</v>
      </c>
      <c r="O207" s="7">
        <v>101</v>
      </c>
      <c r="P207" s="7">
        <v>1001</v>
      </c>
      <c r="Q207" s="7">
        <v>548</v>
      </c>
    </row>
    <row r="208" spans="4:17" s="49" customFormat="1" ht="13.5">
      <c r="D208" s="32" t="s">
        <v>15</v>
      </c>
      <c r="E208" s="3">
        <v>1148</v>
      </c>
      <c r="F208" s="7"/>
      <c r="G208" s="7">
        <v>2904</v>
      </c>
      <c r="H208" s="7">
        <v>405</v>
      </c>
      <c r="I208" s="7">
        <v>1190</v>
      </c>
      <c r="J208" s="7"/>
      <c r="K208" s="7">
        <v>56</v>
      </c>
      <c r="L208" s="7">
        <v>1800</v>
      </c>
      <c r="M208" s="7"/>
      <c r="N208" s="7">
        <v>51</v>
      </c>
      <c r="O208" s="7">
        <v>52</v>
      </c>
      <c r="P208" s="7">
        <v>1014</v>
      </c>
      <c r="Q208" s="7">
        <v>601</v>
      </c>
    </row>
    <row r="209" spans="4:17" s="49" customFormat="1" ht="13.5">
      <c r="D209" s="32" t="s">
        <v>16</v>
      </c>
      <c r="E209" s="3">
        <v>1268</v>
      </c>
      <c r="F209" s="7"/>
      <c r="G209" s="7">
        <v>2427</v>
      </c>
      <c r="H209" s="7">
        <v>436</v>
      </c>
      <c r="I209" s="7">
        <v>1051</v>
      </c>
      <c r="J209" s="7"/>
      <c r="K209" s="7">
        <v>44</v>
      </c>
      <c r="L209" s="7">
        <v>2098</v>
      </c>
      <c r="M209" s="7"/>
      <c r="N209" s="7">
        <v>32</v>
      </c>
      <c r="O209" s="7">
        <v>80</v>
      </c>
      <c r="P209" s="7">
        <v>997</v>
      </c>
      <c r="Q209" s="7">
        <v>745</v>
      </c>
    </row>
    <row r="210" spans="4:17" s="49" customFormat="1" ht="13.5">
      <c r="D210" s="32" t="s">
        <v>17</v>
      </c>
      <c r="E210" s="3">
        <v>1332</v>
      </c>
      <c r="F210" s="7"/>
      <c r="G210" s="7">
        <v>2480</v>
      </c>
      <c r="H210" s="7">
        <v>389</v>
      </c>
      <c r="I210" s="7">
        <v>921</v>
      </c>
      <c r="J210" s="7"/>
      <c r="K210" s="7">
        <v>47</v>
      </c>
      <c r="L210" s="7">
        <v>1985</v>
      </c>
      <c r="M210" s="7"/>
      <c r="N210" s="7">
        <v>40</v>
      </c>
      <c r="O210" s="7">
        <v>64</v>
      </c>
      <c r="P210" s="7">
        <v>929</v>
      </c>
      <c r="Q210" s="7">
        <v>593</v>
      </c>
    </row>
    <row r="211" spans="4:17" s="49" customFormat="1" ht="13.5">
      <c r="D211" s="32" t="s">
        <v>18</v>
      </c>
      <c r="E211" s="3">
        <v>1538</v>
      </c>
      <c r="F211" s="7">
        <v>1</v>
      </c>
      <c r="G211" s="7">
        <v>2229</v>
      </c>
      <c r="H211" s="7">
        <v>537</v>
      </c>
      <c r="I211" s="7">
        <v>927</v>
      </c>
      <c r="J211" s="7"/>
      <c r="K211" s="7">
        <v>67</v>
      </c>
      <c r="L211" s="7">
        <v>2116</v>
      </c>
      <c r="M211" s="7"/>
      <c r="N211" s="7">
        <v>18</v>
      </c>
      <c r="O211" s="7">
        <v>97</v>
      </c>
      <c r="P211" s="7">
        <v>657</v>
      </c>
      <c r="Q211" s="7">
        <v>616</v>
      </c>
    </row>
    <row r="212" spans="4:17" s="49" customFormat="1" ht="13.5">
      <c r="D212" s="32" t="s">
        <v>19</v>
      </c>
      <c r="E212" s="3">
        <v>1332</v>
      </c>
      <c r="F212" s="7">
        <v>7</v>
      </c>
      <c r="G212" s="7">
        <v>2064</v>
      </c>
      <c r="H212" s="7">
        <v>553</v>
      </c>
      <c r="I212" s="7">
        <v>830</v>
      </c>
      <c r="J212" s="7"/>
      <c r="K212" s="7">
        <v>59</v>
      </c>
      <c r="L212" s="7">
        <v>2043</v>
      </c>
      <c r="M212" s="7"/>
      <c r="N212" s="7">
        <v>25</v>
      </c>
      <c r="O212" s="7">
        <v>53</v>
      </c>
      <c r="P212" s="7">
        <v>254</v>
      </c>
      <c r="Q212" s="7">
        <v>399</v>
      </c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212"/>
  <sheetViews>
    <sheetView showGridLines="0" zoomScale="80" zoomScaleNormal="80" workbookViewId="0" topLeftCell="A1">
      <pane xSplit="4" ySplit="5" topLeftCell="E189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19.28125" style="0" customWidth="1"/>
    <col min="3" max="3" width="15.140625" style="0" customWidth="1"/>
    <col min="4" max="4" width="14.421875" style="0" customWidth="1"/>
    <col min="5" max="17" width="23.8515625" style="0" customWidth="1"/>
    <col min="18" max="20" width="21.7109375" style="0" customWidth="1"/>
  </cols>
  <sheetData>
    <row r="2" spans="3:17" ht="33" customHeight="1">
      <c r="C2" s="84" t="s">
        <v>27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3:17" s="25" customFormat="1" ht="15.75">
      <c r="C3" s="85" t="s">
        <v>53</v>
      </c>
      <c r="G3" s="26"/>
      <c r="H3" s="26"/>
      <c r="I3" s="26"/>
      <c r="J3" s="26"/>
      <c r="K3" s="26"/>
      <c r="L3" s="26"/>
      <c r="M3" s="26"/>
      <c r="N3" s="48"/>
      <c r="O3" s="48"/>
      <c r="P3" s="26"/>
      <c r="Q3" s="26"/>
    </row>
    <row r="4" spans="5:17" s="103" customFormat="1" ht="15"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2:17" s="12" customFormat="1" ht="13.5">
      <c r="B5" s="28"/>
      <c r="C5" s="46" t="s">
        <v>0</v>
      </c>
      <c r="D5" s="46"/>
      <c r="E5" s="70" t="s">
        <v>60</v>
      </c>
      <c r="F5" s="70" t="s">
        <v>61</v>
      </c>
      <c r="G5" s="70" t="s">
        <v>62</v>
      </c>
      <c r="H5" s="70" t="s">
        <v>63</v>
      </c>
      <c r="I5" s="70" t="s">
        <v>64</v>
      </c>
      <c r="J5" s="70" t="s">
        <v>12</v>
      </c>
      <c r="K5" s="70" t="s">
        <v>65</v>
      </c>
      <c r="L5" s="70" t="s">
        <v>66</v>
      </c>
      <c r="M5" s="70" t="s">
        <v>67</v>
      </c>
      <c r="N5" s="70" t="s">
        <v>68</v>
      </c>
      <c r="O5" s="70" t="s">
        <v>72</v>
      </c>
      <c r="P5" s="70" t="s">
        <v>4</v>
      </c>
      <c r="Q5" s="70" t="s">
        <v>69</v>
      </c>
    </row>
    <row r="6" spans="2:17" ht="13.5">
      <c r="B6" s="35" t="s">
        <v>70</v>
      </c>
      <c r="C6" s="35">
        <v>2013</v>
      </c>
      <c r="D6" s="31" t="s">
        <v>13</v>
      </c>
      <c r="E6" s="63">
        <v>5.3300542718646</v>
      </c>
      <c r="F6" s="64" t="s">
        <v>28</v>
      </c>
      <c r="G6" s="64">
        <v>5.421583495167494</v>
      </c>
      <c r="H6" s="64" t="s">
        <v>28</v>
      </c>
      <c r="I6" s="64"/>
      <c r="J6" s="64">
        <v>4.14498407116275</v>
      </c>
      <c r="K6" s="64" t="s">
        <v>28</v>
      </c>
      <c r="L6" s="64" t="s">
        <v>28</v>
      </c>
      <c r="M6" s="64">
        <v>4.192737327574424</v>
      </c>
      <c r="N6" s="64">
        <v>5.1491703470486545</v>
      </c>
      <c r="O6" s="64">
        <v>4.3803418927617965</v>
      </c>
      <c r="P6" s="64">
        <v>4.281284566575367</v>
      </c>
      <c r="Q6" s="64" t="s">
        <v>28</v>
      </c>
    </row>
    <row r="7" spans="4:17" ht="13.5">
      <c r="D7" s="32" t="s">
        <v>14</v>
      </c>
      <c r="E7" s="65">
        <v>5.6000000000000005</v>
      </c>
      <c r="F7" s="66" t="s">
        <v>28</v>
      </c>
      <c r="G7" s="66">
        <v>5.430132054933788</v>
      </c>
      <c r="H7" s="66" t="s">
        <v>28</v>
      </c>
      <c r="I7" s="66"/>
      <c r="J7" s="66">
        <v>4.288977931647777</v>
      </c>
      <c r="K7" s="66" t="s">
        <v>28</v>
      </c>
      <c r="L7" s="66" t="s">
        <v>28</v>
      </c>
      <c r="M7" s="66">
        <v>4.330803703568279</v>
      </c>
      <c r="N7" s="66">
        <v>5.226049426044095</v>
      </c>
      <c r="O7" s="66">
        <v>4.551203927549217</v>
      </c>
      <c r="P7" s="66">
        <v>4.377893252387537</v>
      </c>
      <c r="Q7" s="66" t="s">
        <v>28</v>
      </c>
    </row>
    <row r="8" spans="4:17" ht="13.5">
      <c r="D8" s="32" t="s">
        <v>15</v>
      </c>
      <c r="E8" s="65">
        <v>5.518489137658835</v>
      </c>
      <c r="F8" s="66" t="s">
        <v>28</v>
      </c>
      <c r="G8" s="66">
        <v>5.361488861766505</v>
      </c>
      <c r="H8" s="66" t="s">
        <v>28</v>
      </c>
      <c r="I8" s="66"/>
      <c r="J8" s="66">
        <v>4.36304519412031</v>
      </c>
      <c r="K8" s="66" t="s">
        <v>28</v>
      </c>
      <c r="L8" s="66" t="s">
        <v>28</v>
      </c>
      <c r="M8" s="66">
        <v>4.22012713120425</v>
      </c>
      <c r="N8" s="66">
        <v>5.076511088858929</v>
      </c>
      <c r="O8" s="66">
        <v>4.576581761792108</v>
      </c>
      <c r="P8" s="66">
        <v>4.309845092450957</v>
      </c>
      <c r="Q8" s="66" t="s">
        <v>28</v>
      </c>
    </row>
    <row r="9" spans="4:17" ht="13.5">
      <c r="D9" s="32" t="s">
        <v>16</v>
      </c>
      <c r="E9" s="65">
        <v>5.607896769618211</v>
      </c>
      <c r="F9" s="66" t="s">
        <v>28</v>
      </c>
      <c r="G9" s="66">
        <v>5.481211128801561</v>
      </c>
      <c r="H9" s="66" t="s">
        <v>28</v>
      </c>
      <c r="I9" s="66"/>
      <c r="J9" s="66">
        <v>4.390134906087949</v>
      </c>
      <c r="K9" s="66" t="s">
        <v>28</v>
      </c>
      <c r="L9" s="66" t="s">
        <v>28</v>
      </c>
      <c r="M9" s="66">
        <v>4.176683881069347</v>
      </c>
      <c r="N9" s="66">
        <v>4.955798288970079</v>
      </c>
      <c r="O9" s="66">
        <v>4.4310565971906115</v>
      </c>
      <c r="P9" s="66">
        <v>4.372788836085434</v>
      </c>
      <c r="Q9" s="66" t="s">
        <v>28</v>
      </c>
    </row>
    <row r="10" spans="4:17" ht="13.5">
      <c r="D10" s="32" t="s">
        <v>17</v>
      </c>
      <c r="E10" s="65">
        <v>5.004530053023278</v>
      </c>
      <c r="F10" s="66" t="s">
        <v>28</v>
      </c>
      <c r="G10" s="66">
        <v>5.405727168996495</v>
      </c>
      <c r="H10" s="66" t="s">
        <v>28</v>
      </c>
      <c r="I10" s="66"/>
      <c r="J10" s="66">
        <v>4.371627434831406</v>
      </c>
      <c r="K10" s="66" t="s">
        <v>28</v>
      </c>
      <c r="L10" s="66" t="s">
        <v>28</v>
      </c>
      <c r="M10" s="66">
        <v>4.177233115772373</v>
      </c>
      <c r="N10" s="66">
        <v>5.143460440299829</v>
      </c>
      <c r="O10" s="66">
        <v>4.281258710427199</v>
      </c>
      <c r="P10" s="66">
        <v>4.232551772185901</v>
      </c>
      <c r="Q10" s="66" t="s">
        <v>28</v>
      </c>
    </row>
    <row r="11" spans="4:17" ht="13.5">
      <c r="D11" s="32" t="s">
        <v>18</v>
      </c>
      <c r="E11" s="65">
        <v>5.006154308875377</v>
      </c>
      <c r="F11" s="66" t="s">
        <v>28</v>
      </c>
      <c r="G11" s="66">
        <v>5.394650559208285</v>
      </c>
      <c r="H11" s="66" t="s">
        <v>28</v>
      </c>
      <c r="I11" s="66"/>
      <c r="J11" s="66">
        <v>4.387226971560121</v>
      </c>
      <c r="K11" s="66" t="s">
        <v>28</v>
      </c>
      <c r="L11" s="66" t="s">
        <v>28</v>
      </c>
      <c r="M11" s="66">
        <v>4.216175843417315</v>
      </c>
      <c r="N11" s="66">
        <v>5.219239545181105</v>
      </c>
      <c r="O11" s="66">
        <v>4.354556305468412</v>
      </c>
      <c r="P11" s="66">
        <v>4.242297295459214</v>
      </c>
      <c r="Q11" s="66" t="s">
        <v>28</v>
      </c>
    </row>
    <row r="12" spans="4:17" ht="13.5">
      <c r="D12" s="32" t="s">
        <v>19</v>
      </c>
      <c r="E12" s="65" t="s">
        <v>28</v>
      </c>
      <c r="F12" s="66" t="s">
        <v>28</v>
      </c>
      <c r="G12" s="66">
        <v>5.3623486534778655</v>
      </c>
      <c r="H12" s="66" t="s">
        <v>28</v>
      </c>
      <c r="I12" s="66"/>
      <c r="J12" s="66">
        <v>4.37681833193279</v>
      </c>
      <c r="K12" s="66">
        <v>3.955222602301891</v>
      </c>
      <c r="L12" s="66" t="s">
        <v>28</v>
      </c>
      <c r="M12" s="66">
        <v>4.169505715504999</v>
      </c>
      <c r="N12" s="66">
        <v>5.302999163722595</v>
      </c>
      <c r="O12" s="66">
        <v>4.4647768207640235</v>
      </c>
      <c r="P12" s="66">
        <v>4.468144549791426</v>
      </c>
      <c r="Q12" s="66" t="s">
        <v>28</v>
      </c>
    </row>
    <row r="13" spans="4:17" ht="13.5">
      <c r="D13" s="32" t="s">
        <v>20</v>
      </c>
      <c r="E13" s="65">
        <v>4.3</v>
      </c>
      <c r="F13" s="66" t="s">
        <v>28</v>
      </c>
      <c r="G13" s="66">
        <v>5.320779392855727</v>
      </c>
      <c r="H13" s="66" t="s">
        <v>28</v>
      </c>
      <c r="I13" s="66"/>
      <c r="J13" s="66">
        <v>4.348891782586163</v>
      </c>
      <c r="K13" s="66" t="s">
        <v>28</v>
      </c>
      <c r="L13" s="66" t="s">
        <v>28</v>
      </c>
      <c r="M13" s="66">
        <v>4.233746133445354</v>
      </c>
      <c r="N13" s="66">
        <v>5.27996690162311</v>
      </c>
      <c r="O13" s="66">
        <v>4.393969952836618</v>
      </c>
      <c r="P13" s="66">
        <v>4.390607365701844</v>
      </c>
      <c r="Q13" s="66" t="s">
        <v>28</v>
      </c>
    </row>
    <row r="14" spans="4:17" ht="13.5">
      <c r="D14" s="32" t="s">
        <v>21</v>
      </c>
      <c r="E14" s="65">
        <v>5.495757714566859</v>
      </c>
      <c r="F14" s="66" t="s">
        <v>28</v>
      </c>
      <c r="G14" s="66">
        <v>5.309894002901532</v>
      </c>
      <c r="H14" s="66" t="s">
        <v>28</v>
      </c>
      <c r="I14" s="66"/>
      <c r="J14" s="66">
        <v>4.246348550282675</v>
      </c>
      <c r="K14" s="66" t="s">
        <v>28</v>
      </c>
      <c r="L14" s="66" t="s">
        <v>28</v>
      </c>
      <c r="M14" s="66">
        <v>4.331274993254795</v>
      </c>
      <c r="N14" s="66">
        <v>5.083541709969593</v>
      </c>
      <c r="O14" s="66">
        <v>4.346577000371113</v>
      </c>
      <c r="P14" s="66">
        <v>4.446223533362397</v>
      </c>
      <c r="Q14" s="66" t="s">
        <v>28</v>
      </c>
    </row>
    <row r="15" spans="4:17" ht="13.5">
      <c r="D15" s="32" t="s">
        <v>22</v>
      </c>
      <c r="E15" s="65">
        <v>4.994348358152145</v>
      </c>
      <c r="F15" s="66" t="s">
        <v>28</v>
      </c>
      <c r="G15" s="66">
        <v>5.31432526372429</v>
      </c>
      <c r="H15" s="66" t="s">
        <v>28</v>
      </c>
      <c r="I15" s="66"/>
      <c r="J15" s="66">
        <v>4.197085083941968</v>
      </c>
      <c r="K15" s="66" t="s">
        <v>28</v>
      </c>
      <c r="L15" s="66" t="s">
        <v>28</v>
      </c>
      <c r="M15" s="66">
        <v>4.3224239878578565</v>
      </c>
      <c r="N15" s="66">
        <v>4.985411711536124</v>
      </c>
      <c r="O15" s="66">
        <v>4.35811415106708</v>
      </c>
      <c r="P15" s="66">
        <v>4.2442587054891785</v>
      </c>
      <c r="Q15" s="66" t="s">
        <v>28</v>
      </c>
    </row>
    <row r="16" spans="4:17" ht="13.5">
      <c r="D16" s="32" t="s">
        <v>23</v>
      </c>
      <c r="E16" s="65" t="s">
        <v>28</v>
      </c>
      <c r="F16" s="66" t="s">
        <v>28</v>
      </c>
      <c r="G16" s="66">
        <v>5.2000822955238455</v>
      </c>
      <c r="H16" s="66" t="s">
        <v>28</v>
      </c>
      <c r="I16" s="66"/>
      <c r="J16" s="66">
        <v>4.272015310728024</v>
      </c>
      <c r="K16" s="66" t="s">
        <v>28</v>
      </c>
      <c r="L16" s="66" t="s">
        <v>28</v>
      </c>
      <c r="M16" s="66">
        <v>4.3376636727113835</v>
      </c>
      <c r="N16" s="66">
        <v>4.9755964141185265</v>
      </c>
      <c r="O16" s="66">
        <v>4.309518052486214</v>
      </c>
      <c r="P16" s="66">
        <v>4.128310649547353</v>
      </c>
      <c r="Q16" s="66" t="s">
        <v>28</v>
      </c>
    </row>
    <row r="17" spans="3:17" ht="13.5">
      <c r="C17" s="34"/>
      <c r="D17" s="33" t="s">
        <v>24</v>
      </c>
      <c r="E17" s="67">
        <v>5.369801804678858</v>
      </c>
      <c r="F17" s="68" t="s">
        <v>28</v>
      </c>
      <c r="G17" s="68">
        <v>5.261089341474219</v>
      </c>
      <c r="H17" s="68" t="s">
        <v>28</v>
      </c>
      <c r="I17" s="68"/>
      <c r="J17" s="68">
        <v>4.231149798557818</v>
      </c>
      <c r="K17" s="68" t="s">
        <v>28</v>
      </c>
      <c r="L17" s="68" t="s">
        <v>28</v>
      </c>
      <c r="M17" s="68">
        <v>4.394048739362499</v>
      </c>
      <c r="N17" s="68">
        <v>5.186643418852664</v>
      </c>
      <c r="O17" s="68">
        <v>4.222968547971345</v>
      </c>
      <c r="P17" s="68">
        <v>4.144564049220501</v>
      </c>
      <c r="Q17" s="68" t="s">
        <v>28</v>
      </c>
    </row>
    <row r="18" spans="3:17" ht="13.5">
      <c r="C18">
        <v>2014</v>
      </c>
      <c r="D18" s="31" t="s">
        <v>13</v>
      </c>
      <c r="E18" s="63" t="s">
        <v>28</v>
      </c>
      <c r="F18" s="64" t="s">
        <v>28</v>
      </c>
      <c r="G18" s="64">
        <v>5.178650391791801</v>
      </c>
      <c r="H18" s="64" t="s">
        <v>28</v>
      </c>
      <c r="I18" s="64"/>
      <c r="J18" s="64">
        <v>4.199534732672299</v>
      </c>
      <c r="K18" s="64" t="s">
        <v>28</v>
      </c>
      <c r="L18" s="64" t="s">
        <v>28</v>
      </c>
      <c r="M18" s="64">
        <v>4.391093562945551</v>
      </c>
      <c r="N18" s="64">
        <v>4.987563796637865</v>
      </c>
      <c r="O18" s="64">
        <v>4.329900250463502</v>
      </c>
      <c r="P18" s="64">
        <v>4.195262173563305</v>
      </c>
      <c r="Q18" s="64" t="s">
        <v>28</v>
      </c>
    </row>
    <row r="19" spans="4:17" ht="13.5">
      <c r="D19" s="32" t="s">
        <v>14</v>
      </c>
      <c r="E19" s="65">
        <v>4.53</v>
      </c>
      <c r="F19" s="66" t="s">
        <v>28</v>
      </c>
      <c r="G19" s="66">
        <v>5.2047226647663924</v>
      </c>
      <c r="H19" s="66" t="s">
        <v>28</v>
      </c>
      <c r="I19" s="66"/>
      <c r="J19" s="66">
        <v>4.135045873081817</v>
      </c>
      <c r="K19" s="66" t="s">
        <v>28</v>
      </c>
      <c r="L19" s="66" t="s">
        <v>28</v>
      </c>
      <c r="M19" s="66">
        <v>4.3941504652967485</v>
      </c>
      <c r="N19" s="66">
        <v>5.030150793773319</v>
      </c>
      <c r="O19" s="66">
        <v>4.225188009281588</v>
      </c>
      <c r="P19" s="66">
        <v>4.033832448352617</v>
      </c>
      <c r="Q19" s="66" t="s">
        <v>28</v>
      </c>
    </row>
    <row r="20" spans="4:17" ht="13.5">
      <c r="D20" s="32" t="s">
        <v>15</v>
      </c>
      <c r="E20" s="65">
        <v>4.833417649220702</v>
      </c>
      <c r="F20" s="66" t="s">
        <v>28</v>
      </c>
      <c r="G20" s="66">
        <v>5.169364295830496</v>
      </c>
      <c r="H20" s="66" t="s">
        <v>28</v>
      </c>
      <c r="I20" s="66"/>
      <c r="J20" s="66">
        <v>4.196064512843027</v>
      </c>
      <c r="K20" s="66" t="s">
        <v>28</v>
      </c>
      <c r="L20" s="66" t="s">
        <v>28</v>
      </c>
      <c r="M20" s="66">
        <v>4.388583454053572</v>
      </c>
      <c r="N20" s="66">
        <v>4.913161103926692</v>
      </c>
      <c r="O20" s="66">
        <v>4.24911706277614</v>
      </c>
      <c r="P20" s="66">
        <v>4.0329887614324536</v>
      </c>
      <c r="Q20" s="66" t="s">
        <v>28</v>
      </c>
    </row>
    <row r="21" spans="4:17" ht="13.5">
      <c r="D21" s="32" t="s">
        <v>16</v>
      </c>
      <c r="E21" s="65">
        <v>4.606783488642879</v>
      </c>
      <c r="F21" s="66" t="s">
        <v>28</v>
      </c>
      <c r="G21" s="66">
        <v>5.156494754487573</v>
      </c>
      <c r="H21" s="66" t="s">
        <v>28</v>
      </c>
      <c r="I21" s="66"/>
      <c r="J21" s="66">
        <v>4.127268714996826</v>
      </c>
      <c r="K21" s="66">
        <v>3.4</v>
      </c>
      <c r="L21" s="66" t="s">
        <v>28</v>
      </c>
      <c r="M21" s="66">
        <v>4.38911830400869</v>
      </c>
      <c r="N21" s="66">
        <v>4.780132792767484</v>
      </c>
      <c r="O21" s="66">
        <v>4.169722773649228</v>
      </c>
      <c r="P21" s="66">
        <v>4.03</v>
      </c>
      <c r="Q21" s="66" t="s">
        <v>28</v>
      </c>
    </row>
    <row r="22" spans="4:17" ht="13.5">
      <c r="D22" s="32" t="s">
        <v>17</v>
      </c>
      <c r="E22" s="65">
        <v>5.334446071305593</v>
      </c>
      <c r="F22" s="66" t="s">
        <v>28</v>
      </c>
      <c r="G22" s="66">
        <v>5.171433818273819</v>
      </c>
      <c r="H22" s="66" t="s">
        <v>28</v>
      </c>
      <c r="I22" s="66"/>
      <c r="J22" s="66">
        <v>4.157796208758197</v>
      </c>
      <c r="K22" s="66" t="s">
        <v>28</v>
      </c>
      <c r="L22" s="66" t="s">
        <v>28</v>
      </c>
      <c r="M22" s="66">
        <v>4.406258173051904</v>
      </c>
      <c r="N22" s="66">
        <v>4.5574399568985715</v>
      </c>
      <c r="O22" s="66">
        <v>4.250568566328004</v>
      </c>
      <c r="P22" s="66">
        <v>3.8585569479353876</v>
      </c>
      <c r="Q22" s="66" t="s">
        <v>28</v>
      </c>
    </row>
    <row r="23" spans="4:17" ht="13.5">
      <c r="D23" s="32" t="s">
        <v>18</v>
      </c>
      <c r="E23" s="65">
        <v>4.865155835655743</v>
      </c>
      <c r="F23" s="66" t="s">
        <v>28</v>
      </c>
      <c r="G23" s="66">
        <v>4.870206483122268</v>
      </c>
      <c r="H23" s="66" t="s">
        <v>28</v>
      </c>
      <c r="I23" s="66"/>
      <c r="J23" s="66">
        <v>4.072507735867736</v>
      </c>
      <c r="K23" s="66" t="s">
        <v>28</v>
      </c>
      <c r="L23" s="66" t="s">
        <v>28</v>
      </c>
      <c r="M23" s="66">
        <v>4.4558596185954515</v>
      </c>
      <c r="N23" s="66">
        <v>4.199022470945501</v>
      </c>
      <c r="O23" s="66">
        <v>4.216219570873487</v>
      </c>
      <c r="P23" s="66">
        <v>3.8454945552498234</v>
      </c>
      <c r="Q23" s="66" t="s">
        <v>28</v>
      </c>
    </row>
    <row r="24" spans="4:17" ht="13.5">
      <c r="D24" s="32" t="s">
        <v>19</v>
      </c>
      <c r="E24" s="65">
        <v>5.232823637272896</v>
      </c>
      <c r="F24" s="66" t="s">
        <v>28</v>
      </c>
      <c r="G24" s="66">
        <v>4.622918256855423</v>
      </c>
      <c r="H24" s="66" t="s">
        <v>28</v>
      </c>
      <c r="I24" s="66"/>
      <c r="J24" s="66">
        <v>3.972502682291011</v>
      </c>
      <c r="K24" s="66" t="s">
        <v>28</v>
      </c>
      <c r="L24" s="66" t="s">
        <v>28</v>
      </c>
      <c r="M24" s="66">
        <v>4.441554174117767</v>
      </c>
      <c r="N24" s="66">
        <v>4.124678819643767</v>
      </c>
      <c r="O24" s="66">
        <v>4.265577568050223</v>
      </c>
      <c r="P24" s="66">
        <v>3.7829504388612567</v>
      </c>
      <c r="Q24" s="66" t="s">
        <v>28</v>
      </c>
    </row>
    <row r="25" spans="4:17" ht="13.5">
      <c r="D25" s="32" t="s">
        <v>20</v>
      </c>
      <c r="E25" s="65">
        <v>4.65</v>
      </c>
      <c r="F25" s="66" t="s">
        <v>28</v>
      </c>
      <c r="G25" s="66">
        <v>4.092779437215342</v>
      </c>
      <c r="H25" s="66" t="s">
        <v>28</v>
      </c>
      <c r="I25" s="66"/>
      <c r="J25" s="66">
        <v>3.919278953525751</v>
      </c>
      <c r="K25" s="66" t="s">
        <v>28</v>
      </c>
      <c r="L25" s="66" t="s">
        <v>28</v>
      </c>
      <c r="M25" s="66">
        <v>4.221651664126472</v>
      </c>
      <c r="N25" s="66">
        <v>4.233062125634636</v>
      </c>
      <c r="O25" s="66">
        <v>4.133500724128186</v>
      </c>
      <c r="P25" s="66">
        <v>3.8914176738514623</v>
      </c>
      <c r="Q25" s="66" t="s">
        <v>28</v>
      </c>
    </row>
    <row r="26" spans="4:17" ht="13.5">
      <c r="D26" s="32" t="s">
        <v>21</v>
      </c>
      <c r="E26" s="65" t="s">
        <v>28</v>
      </c>
      <c r="F26" s="66" t="s">
        <v>28</v>
      </c>
      <c r="G26" s="66">
        <v>4.300967363792467</v>
      </c>
      <c r="H26" s="66" t="s">
        <v>28</v>
      </c>
      <c r="I26" s="66"/>
      <c r="J26" s="66">
        <v>3.8248356368865837</v>
      </c>
      <c r="K26" s="66" t="s">
        <v>28</v>
      </c>
      <c r="L26" s="66" t="s">
        <v>28</v>
      </c>
      <c r="M26" s="66">
        <v>4.197810448709265</v>
      </c>
      <c r="N26" s="66">
        <v>4.148522881676149</v>
      </c>
      <c r="O26" s="66">
        <v>4.002368403134347</v>
      </c>
      <c r="P26" s="66">
        <v>3.83</v>
      </c>
      <c r="Q26" s="66" t="s">
        <v>28</v>
      </c>
    </row>
    <row r="27" spans="4:17" ht="13.5">
      <c r="D27" s="32" t="s">
        <v>22</v>
      </c>
      <c r="E27" s="65">
        <v>4.15</v>
      </c>
      <c r="F27" s="66" t="s">
        <v>28</v>
      </c>
      <c r="G27" s="66">
        <v>4.4816443344476005</v>
      </c>
      <c r="H27" s="66" t="s">
        <v>28</v>
      </c>
      <c r="I27" s="66"/>
      <c r="J27" s="66">
        <v>3.7103497414665676</v>
      </c>
      <c r="K27" s="66" t="s">
        <v>28</v>
      </c>
      <c r="L27" s="66" t="s">
        <v>28</v>
      </c>
      <c r="M27" s="66">
        <v>4.08992913443978</v>
      </c>
      <c r="N27" s="66">
        <v>4.100292195577339</v>
      </c>
      <c r="O27" s="66">
        <v>3.975465415216019</v>
      </c>
      <c r="P27" s="66">
        <v>3.8072134337161008</v>
      </c>
      <c r="Q27" s="66" t="s">
        <v>28</v>
      </c>
    </row>
    <row r="28" spans="4:17" ht="13.5">
      <c r="D28" s="32" t="s">
        <v>23</v>
      </c>
      <c r="E28" s="65">
        <v>4.74</v>
      </c>
      <c r="F28" s="66" t="s">
        <v>28</v>
      </c>
      <c r="G28" s="66">
        <v>4.796411411108345</v>
      </c>
      <c r="H28" s="66" t="s">
        <v>28</v>
      </c>
      <c r="I28" s="66"/>
      <c r="J28" s="66">
        <v>3.6099611740113184</v>
      </c>
      <c r="K28" s="66" t="s">
        <v>28</v>
      </c>
      <c r="L28" s="66" t="s">
        <v>28</v>
      </c>
      <c r="M28" s="66">
        <v>3.895045178465991</v>
      </c>
      <c r="N28" s="66">
        <v>4.157243650292809</v>
      </c>
      <c r="O28" s="66">
        <v>3.9080241389112964</v>
      </c>
      <c r="P28" s="66">
        <v>3.763741467222877</v>
      </c>
      <c r="Q28" s="66" t="s">
        <v>28</v>
      </c>
    </row>
    <row r="29" spans="4:17" ht="13.5">
      <c r="D29" s="33" t="s">
        <v>24</v>
      </c>
      <c r="E29" s="67">
        <v>5.58</v>
      </c>
      <c r="F29" s="68" t="s">
        <v>28</v>
      </c>
      <c r="G29" s="68">
        <v>4.724663707845515</v>
      </c>
      <c r="H29" s="68" t="s">
        <v>28</v>
      </c>
      <c r="I29" s="68"/>
      <c r="J29" s="68">
        <v>3.7070651577779494</v>
      </c>
      <c r="K29" s="68" t="s">
        <v>28</v>
      </c>
      <c r="L29" s="68" t="s">
        <v>28</v>
      </c>
      <c r="M29" s="68">
        <v>3.9628921294486035</v>
      </c>
      <c r="N29" s="68">
        <v>4.11571855571703</v>
      </c>
      <c r="O29" s="68">
        <v>3.8694087508607695</v>
      </c>
      <c r="P29" s="68">
        <v>3.5436139075123676</v>
      </c>
      <c r="Q29" s="68" t="s">
        <v>28</v>
      </c>
    </row>
    <row r="30" spans="3:17" ht="13.5">
      <c r="C30" s="35">
        <v>2015</v>
      </c>
      <c r="D30" s="31" t="s">
        <v>13</v>
      </c>
      <c r="E30" s="63">
        <v>4.74</v>
      </c>
      <c r="F30" s="64" t="s">
        <v>28</v>
      </c>
      <c r="G30" s="64">
        <v>4.783719546626524</v>
      </c>
      <c r="H30" s="64" t="s">
        <v>28</v>
      </c>
      <c r="I30" s="64"/>
      <c r="J30" s="64">
        <v>3.670000090085098</v>
      </c>
      <c r="K30" s="64" t="s">
        <v>28</v>
      </c>
      <c r="L30" s="64" t="s">
        <v>28</v>
      </c>
      <c r="M30" s="64">
        <v>4.002079882806497</v>
      </c>
      <c r="N30" s="64">
        <v>4.234115384266281</v>
      </c>
      <c r="O30" s="64">
        <v>3.876382440736081</v>
      </c>
      <c r="P30" s="64" t="s">
        <v>28</v>
      </c>
      <c r="Q30" s="64" t="s">
        <v>28</v>
      </c>
    </row>
    <row r="31" spans="4:17" ht="13.5">
      <c r="D31" s="32" t="s">
        <v>14</v>
      </c>
      <c r="E31" s="65">
        <v>4.715451665656802</v>
      </c>
      <c r="F31" s="66" t="s">
        <v>28</v>
      </c>
      <c r="G31" s="66">
        <v>4.813414699343784</v>
      </c>
      <c r="H31" s="66" t="s">
        <v>28</v>
      </c>
      <c r="I31" s="66"/>
      <c r="J31" s="66">
        <v>3.7775518539277857</v>
      </c>
      <c r="K31" s="66" t="s">
        <v>28</v>
      </c>
      <c r="L31" s="66" t="s">
        <v>28</v>
      </c>
      <c r="M31" s="66">
        <v>3.957823326374244</v>
      </c>
      <c r="N31" s="66">
        <v>4.278307722793099</v>
      </c>
      <c r="O31" s="66">
        <v>3.8150336621032794</v>
      </c>
      <c r="P31" s="66" t="s">
        <v>28</v>
      </c>
      <c r="Q31" s="66" t="s">
        <v>28</v>
      </c>
    </row>
    <row r="32" spans="4:17" ht="13.5">
      <c r="D32" s="32" t="s">
        <v>15</v>
      </c>
      <c r="E32" s="65">
        <v>5.075452086418931</v>
      </c>
      <c r="F32" s="66" t="s">
        <v>28</v>
      </c>
      <c r="G32" s="66">
        <v>4.827512647466932</v>
      </c>
      <c r="H32" s="66" t="s">
        <v>28</v>
      </c>
      <c r="I32" s="66"/>
      <c r="J32" s="66">
        <v>3.7877168604463276</v>
      </c>
      <c r="K32" s="66" t="s">
        <v>28</v>
      </c>
      <c r="L32" s="66" t="s">
        <v>28</v>
      </c>
      <c r="M32" s="66">
        <v>3.988229329830654</v>
      </c>
      <c r="N32" s="66">
        <v>4.260331318606859</v>
      </c>
      <c r="O32" s="66">
        <v>3.8649065301321093</v>
      </c>
      <c r="P32" s="66" t="s">
        <v>28</v>
      </c>
      <c r="Q32" s="66" t="s">
        <v>28</v>
      </c>
    </row>
    <row r="33" spans="4:17" ht="13.5">
      <c r="D33" s="32" t="s">
        <v>16</v>
      </c>
      <c r="E33" s="65">
        <v>4.480472761351124</v>
      </c>
      <c r="F33" s="66" t="s">
        <v>28</v>
      </c>
      <c r="G33" s="66">
        <v>4.808380544416635</v>
      </c>
      <c r="H33" s="66" t="s">
        <v>28</v>
      </c>
      <c r="I33" s="66"/>
      <c r="J33" s="66">
        <v>3.8056617720173573</v>
      </c>
      <c r="K33" s="66" t="s">
        <v>28</v>
      </c>
      <c r="L33" s="66">
        <v>3.98</v>
      </c>
      <c r="M33" s="66">
        <v>3.8833694377515657</v>
      </c>
      <c r="N33" s="66">
        <v>4.271697725966462</v>
      </c>
      <c r="O33" s="66">
        <v>3.8387594344024056</v>
      </c>
      <c r="P33" s="66" t="s">
        <v>28</v>
      </c>
      <c r="Q33" s="66" t="s">
        <v>28</v>
      </c>
    </row>
    <row r="34" spans="4:17" ht="13.5">
      <c r="D34" s="32" t="s">
        <v>17</v>
      </c>
      <c r="E34" s="65">
        <v>5</v>
      </c>
      <c r="F34" s="66" t="s">
        <v>28</v>
      </c>
      <c r="G34" s="66">
        <v>4.76332366757324</v>
      </c>
      <c r="H34" s="66" t="s">
        <v>28</v>
      </c>
      <c r="I34" s="66"/>
      <c r="J34" s="66">
        <v>3.7030632638819663</v>
      </c>
      <c r="K34" s="66" t="s">
        <v>28</v>
      </c>
      <c r="L34" s="66" t="s">
        <v>28</v>
      </c>
      <c r="M34" s="66">
        <v>3.8376753845967335</v>
      </c>
      <c r="N34" s="66">
        <v>4.35362564600574</v>
      </c>
      <c r="O34" s="66">
        <v>3.8640781864589697</v>
      </c>
      <c r="P34" s="66" t="s">
        <v>28</v>
      </c>
      <c r="Q34" s="66" t="s">
        <v>28</v>
      </c>
    </row>
    <row r="35" spans="4:17" ht="13.5">
      <c r="D35" s="32" t="s">
        <v>18</v>
      </c>
      <c r="E35" s="65">
        <v>4.8500000000000005</v>
      </c>
      <c r="F35" s="66" t="s">
        <v>28</v>
      </c>
      <c r="G35" s="66">
        <v>4.753476516396282</v>
      </c>
      <c r="H35" s="66" t="s">
        <v>28</v>
      </c>
      <c r="I35" s="66"/>
      <c r="J35" s="66">
        <v>3.59747443062586</v>
      </c>
      <c r="K35" s="66" t="s">
        <v>28</v>
      </c>
      <c r="L35" s="66" t="s">
        <v>28</v>
      </c>
      <c r="M35" s="66">
        <v>3.744061532567396</v>
      </c>
      <c r="N35" s="66">
        <v>4.263637182356777</v>
      </c>
      <c r="O35" s="66">
        <v>3.87485176610782</v>
      </c>
      <c r="P35" s="66" t="s">
        <v>28</v>
      </c>
      <c r="Q35" s="66" t="s">
        <v>28</v>
      </c>
    </row>
    <row r="36" spans="4:17" ht="13.5">
      <c r="D36" s="32" t="s">
        <v>19</v>
      </c>
      <c r="E36" s="65">
        <v>5.133967972617982</v>
      </c>
      <c r="F36" s="66" t="s">
        <v>28</v>
      </c>
      <c r="G36" s="66">
        <v>4.780565706945564</v>
      </c>
      <c r="H36" s="66" t="s">
        <v>28</v>
      </c>
      <c r="I36" s="66"/>
      <c r="J36" s="66">
        <v>3.6158656336603108</v>
      </c>
      <c r="K36" s="66" t="s">
        <v>28</v>
      </c>
      <c r="L36" s="66" t="s">
        <v>28</v>
      </c>
      <c r="M36" s="66">
        <v>3.5942114134451333</v>
      </c>
      <c r="N36" s="66">
        <v>4.151888031712832</v>
      </c>
      <c r="O36" s="66">
        <v>3.8598547710799287</v>
      </c>
      <c r="P36" s="66" t="s">
        <v>28</v>
      </c>
      <c r="Q36" s="66" t="s">
        <v>28</v>
      </c>
    </row>
    <row r="37" spans="4:17" ht="13.5">
      <c r="D37" s="32" t="s">
        <v>20</v>
      </c>
      <c r="E37" s="65">
        <v>5.066499363819968</v>
      </c>
      <c r="F37" s="66" t="s">
        <v>28</v>
      </c>
      <c r="G37" s="66">
        <v>4.935229052572631</v>
      </c>
      <c r="H37" s="66" t="s">
        <v>28</v>
      </c>
      <c r="I37" s="66"/>
      <c r="J37" s="66">
        <v>3.6892154119160394</v>
      </c>
      <c r="K37" s="66" t="s">
        <v>28</v>
      </c>
      <c r="L37" s="66" t="s">
        <v>28</v>
      </c>
      <c r="M37" s="66">
        <v>3.465934704200454</v>
      </c>
      <c r="N37" s="66">
        <v>4.001342483075242</v>
      </c>
      <c r="O37" s="66">
        <v>3.816981072893706</v>
      </c>
      <c r="P37" s="66" t="s">
        <v>28</v>
      </c>
      <c r="Q37" s="66" t="s">
        <v>28</v>
      </c>
    </row>
    <row r="38" spans="4:17" ht="13.5">
      <c r="D38" s="32" t="s">
        <v>21</v>
      </c>
      <c r="E38" s="65">
        <v>5.04</v>
      </c>
      <c r="F38" s="66" t="s">
        <v>28</v>
      </c>
      <c r="G38" s="66">
        <v>4.899270654951688</v>
      </c>
      <c r="H38" s="66" t="s">
        <v>28</v>
      </c>
      <c r="I38" s="66"/>
      <c r="J38" s="66">
        <v>3.751227260741207</v>
      </c>
      <c r="K38" s="66" t="s">
        <v>28</v>
      </c>
      <c r="L38" s="66" t="s">
        <v>28</v>
      </c>
      <c r="M38" s="66">
        <v>3.4398972323037618</v>
      </c>
      <c r="N38" s="66">
        <v>4.023215682705092</v>
      </c>
      <c r="O38" s="66">
        <v>3.8036896616947367</v>
      </c>
      <c r="P38" s="66" t="s">
        <v>28</v>
      </c>
      <c r="Q38" s="66" t="s">
        <v>28</v>
      </c>
    </row>
    <row r="39" spans="4:17" ht="13.5">
      <c r="D39" s="32" t="s">
        <v>22</v>
      </c>
      <c r="E39" s="65">
        <v>5.3</v>
      </c>
      <c r="F39" s="66" t="s">
        <v>28</v>
      </c>
      <c r="G39" s="66" t="s">
        <v>28</v>
      </c>
      <c r="H39" s="66" t="s">
        <v>28</v>
      </c>
      <c r="I39" s="66"/>
      <c r="J39" s="66">
        <v>3.7359330843426695</v>
      </c>
      <c r="K39" s="66" t="s">
        <v>28</v>
      </c>
      <c r="L39" s="66" t="s">
        <v>28</v>
      </c>
      <c r="M39" s="66">
        <v>3.4783432206409066</v>
      </c>
      <c r="N39" s="66">
        <v>4.037620832923007</v>
      </c>
      <c r="O39" s="66">
        <v>3.8968855711150407</v>
      </c>
      <c r="P39" s="66" t="s">
        <v>28</v>
      </c>
      <c r="Q39" s="66" t="s">
        <v>28</v>
      </c>
    </row>
    <row r="40" spans="4:17" ht="13.5">
      <c r="D40" s="32" t="s">
        <v>23</v>
      </c>
      <c r="E40" s="65">
        <v>5.345696823991929</v>
      </c>
      <c r="F40" s="66" t="s">
        <v>28</v>
      </c>
      <c r="G40" s="66" t="s">
        <v>28</v>
      </c>
      <c r="H40" s="66" t="s">
        <v>28</v>
      </c>
      <c r="I40" s="66"/>
      <c r="J40" s="66">
        <v>3.7032152090099313</v>
      </c>
      <c r="K40" s="66" t="s">
        <v>28</v>
      </c>
      <c r="L40" s="66" t="s">
        <v>28</v>
      </c>
      <c r="M40" s="66">
        <v>3.7096828826566384</v>
      </c>
      <c r="N40" s="66">
        <v>4.0075720061911975</v>
      </c>
      <c r="O40" s="66">
        <v>3.880721750743019</v>
      </c>
      <c r="P40" s="66" t="s">
        <v>28</v>
      </c>
      <c r="Q40" s="66" t="s">
        <v>28</v>
      </c>
    </row>
    <row r="41" spans="4:17" ht="13.5">
      <c r="D41" s="33" t="s">
        <v>24</v>
      </c>
      <c r="E41" s="67">
        <v>4.69885770318437</v>
      </c>
      <c r="F41" s="68" t="s">
        <v>28</v>
      </c>
      <c r="G41" s="68" t="s">
        <v>28</v>
      </c>
      <c r="H41" s="68" t="s">
        <v>28</v>
      </c>
      <c r="I41" s="68"/>
      <c r="J41" s="68">
        <v>3.6967615958186846</v>
      </c>
      <c r="K41" s="68" t="s">
        <v>28</v>
      </c>
      <c r="L41" s="68" t="s">
        <v>28</v>
      </c>
      <c r="M41" s="68">
        <v>3.867375040387768</v>
      </c>
      <c r="N41" s="68">
        <v>3.966808275237468</v>
      </c>
      <c r="O41" s="68">
        <v>3.8826217527824065</v>
      </c>
      <c r="P41" s="68" t="s">
        <v>28</v>
      </c>
      <c r="Q41" s="68" t="s">
        <v>28</v>
      </c>
    </row>
    <row r="42" spans="3:17" ht="13.5">
      <c r="C42" s="35">
        <v>2016</v>
      </c>
      <c r="D42" s="31" t="s">
        <v>13</v>
      </c>
      <c r="E42" s="63">
        <v>4.71</v>
      </c>
      <c r="F42" s="64" t="s">
        <v>28</v>
      </c>
      <c r="G42" s="64" t="s">
        <v>28</v>
      </c>
      <c r="H42" s="64" t="s">
        <v>28</v>
      </c>
      <c r="I42" s="64"/>
      <c r="J42" s="64">
        <v>3.724570581332134</v>
      </c>
      <c r="K42" s="64" t="s">
        <v>28</v>
      </c>
      <c r="L42" s="64" t="s">
        <v>28</v>
      </c>
      <c r="M42" s="64">
        <v>3.876613204773161</v>
      </c>
      <c r="N42" s="64">
        <v>4.1044964916538875</v>
      </c>
      <c r="O42" s="64">
        <v>3.885563138503803</v>
      </c>
      <c r="P42" s="64" t="s">
        <v>28</v>
      </c>
      <c r="Q42" s="64" t="s">
        <v>28</v>
      </c>
    </row>
    <row r="43" spans="4:17" ht="13.5">
      <c r="D43" s="32" t="s">
        <v>14</v>
      </c>
      <c r="E43" s="65" t="s">
        <v>28</v>
      </c>
      <c r="F43" s="66" t="s">
        <v>28</v>
      </c>
      <c r="G43" s="66" t="s">
        <v>28</v>
      </c>
      <c r="H43" s="66" t="s">
        <v>28</v>
      </c>
      <c r="I43" s="66"/>
      <c r="J43" s="66">
        <v>3.749358876405241</v>
      </c>
      <c r="K43" s="66" t="s">
        <v>28</v>
      </c>
      <c r="L43" s="66" t="s">
        <v>28</v>
      </c>
      <c r="M43" s="66">
        <v>3.977508813279916</v>
      </c>
      <c r="N43" s="66">
        <v>4.192820080347075</v>
      </c>
      <c r="O43" s="66">
        <v>3.9876121226404697</v>
      </c>
      <c r="P43" s="66" t="s">
        <v>28</v>
      </c>
      <c r="Q43" s="66" t="s">
        <v>28</v>
      </c>
    </row>
    <row r="44" spans="4:17" ht="13.5">
      <c r="D44" s="32" t="s">
        <v>15</v>
      </c>
      <c r="E44" s="65">
        <v>4.68</v>
      </c>
      <c r="F44" s="66" t="s">
        <v>28</v>
      </c>
      <c r="G44" s="66" t="s">
        <v>28</v>
      </c>
      <c r="H44" s="66" t="s">
        <v>28</v>
      </c>
      <c r="I44" s="66"/>
      <c r="J44" s="66">
        <v>3.8476283068273367</v>
      </c>
      <c r="K44" s="66" t="s">
        <v>28</v>
      </c>
      <c r="L44" s="66" t="s">
        <v>28</v>
      </c>
      <c r="M44" s="66">
        <v>3.908684528284598</v>
      </c>
      <c r="N44" s="66">
        <v>4.3427980160966815</v>
      </c>
      <c r="O44" s="66">
        <v>3.9974855513788947</v>
      </c>
      <c r="P44" s="66" t="s">
        <v>28</v>
      </c>
      <c r="Q44" s="66" t="s">
        <v>28</v>
      </c>
    </row>
    <row r="45" spans="4:17" ht="13.5">
      <c r="D45" s="32" t="s">
        <v>16</v>
      </c>
      <c r="E45" s="65">
        <v>5.05</v>
      </c>
      <c r="F45" s="66" t="s">
        <v>28</v>
      </c>
      <c r="G45" s="66" t="s">
        <v>28</v>
      </c>
      <c r="H45" s="66" t="s">
        <v>28</v>
      </c>
      <c r="I45" s="66"/>
      <c r="J45" s="66">
        <v>3.818947576883707</v>
      </c>
      <c r="K45" s="66" t="s">
        <v>28</v>
      </c>
      <c r="L45" s="66" t="s">
        <v>28</v>
      </c>
      <c r="M45" s="66">
        <v>4.006696793325226</v>
      </c>
      <c r="N45" s="66">
        <v>4.3219037909667435</v>
      </c>
      <c r="O45" s="66">
        <v>4.118171345047675</v>
      </c>
      <c r="P45" s="66" t="s">
        <v>28</v>
      </c>
      <c r="Q45" s="66" t="s">
        <v>28</v>
      </c>
    </row>
    <row r="46" spans="4:17" ht="13.5">
      <c r="D46" s="32" t="s">
        <v>17</v>
      </c>
      <c r="E46" s="65" t="s">
        <v>28</v>
      </c>
      <c r="F46" s="66" t="s">
        <v>28</v>
      </c>
      <c r="G46" s="66" t="s">
        <v>28</v>
      </c>
      <c r="H46" s="66" t="s">
        <v>28</v>
      </c>
      <c r="I46" s="66"/>
      <c r="J46" s="66">
        <v>3.7998333188061055</v>
      </c>
      <c r="K46" s="66" t="s">
        <v>28</v>
      </c>
      <c r="L46" s="66" t="s">
        <v>28</v>
      </c>
      <c r="M46" s="66">
        <v>3.8305209188068323</v>
      </c>
      <c r="N46" s="66">
        <v>4.30185207564915</v>
      </c>
      <c r="O46" s="66">
        <v>4.043127300697568</v>
      </c>
      <c r="P46" s="66" t="s">
        <v>28</v>
      </c>
      <c r="Q46" s="66">
        <v>3.5</v>
      </c>
    </row>
    <row r="47" spans="4:17" ht="13.5">
      <c r="D47" s="32" t="s">
        <v>18</v>
      </c>
      <c r="E47" s="65">
        <v>5.516045095429226</v>
      </c>
      <c r="F47" s="66" t="s">
        <v>28</v>
      </c>
      <c r="G47" s="66" t="s">
        <v>28</v>
      </c>
      <c r="H47" s="66" t="s">
        <v>28</v>
      </c>
      <c r="I47" s="66"/>
      <c r="J47" s="66">
        <v>3.743477753681928</v>
      </c>
      <c r="K47" s="66" t="s">
        <v>28</v>
      </c>
      <c r="L47" s="66" t="s">
        <v>28</v>
      </c>
      <c r="M47" s="66">
        <v>3.897632645696793</v>
      </c>
      <c r="N47" s="66">
        <v>4.252412681386728</v>
      </c>
      <c r="O47" s="66">
        <v>3.8820287997217737</v>
      </c>
      <c r="P47" s="66" t="s">
        <v>28</v>
      </c>
      <c r="Q47" s="66" t="s">
        <v>28</v>
      </c>
    </row>
    <row r="48" spans="4:17" ht="13.5">
      <c r="D48" s="32" t="s">
        <v>19</v>
      </c>
      <c r="E48" s="65">
        <v>5.3</v>
      </c>
      <c r="F48" s="66" t="s">
        <v>28</v>
      </c>
      <c r="G48" s="66" t="s">
        <v>28</v>
      </c>
      <c r="H48" s="66" t="s">
        <v>28</v>
      </c>
      <c r="I48" s="66"/>
      <c r="J48" s="66">
        <v>3.635223298925401</v>
      </c>
      <c r="K48" s="66" t="s">
        <v>28</v>
      </c>
      <c r="L48" s="66" t="s">
        <v>28</v>
      </c>
      <c r="M48" s="66">
        <v>3.852883312361361</v>
      </c>
      <c r="N48" s="66">
        <v>3.8716768270545976</v>
      </c>
      <c r="O48" s="66">
        <v>3.941542977138192</v>
      </c>
      <c r="P48" s="66" t="s">
        <v>28</v>
      </c>
      <c r="Q48" s="66" t="s">
        <v>28</v>
      </c>
    </row>
    <row r="49" spans="4:17" ht="13.5">
      <c r="D49" s="32" t="s">
        <v>20</v>
      </c>
      <c r="E49" s="65">
        <v>4.32</v>
      </c>
      <c r="F49" s="66" t="s">
        <v>28</v>
      </c>
      <c r="G49" s="66" t="s">
        <v>28</v>
      </c>
      <c r="H49" s="66" t="s">
        <v>28</v>
      </c>
      <c r="I49" s="66"/>
      <c r="J49" s="66">
        <v>3.628796767684426</v>
      </c>
      <c r="K49" s="66" t="s">
        <v>28</v>
      </c>
      <c r="L49" s="66" t="s">
        <v>28</v>
      </c>
      <c r="M49" s="66">
        <v>3.6669821527917805</v>
      </c>
      <c r="N49" s="66">
        <v>4.022304453724299</v>
      </c>
      <c r="O49" s="66">
        <v>3.8750756657970755</v>
      </c>
      <c r="P49" s="66" t="s">
        <v>28</v>
      </c>
      <c r="Q49" s="66">
        <v>4.53</v>
      </c>
    </row>
    <row r="50" spans="4:17" ht="13.5">
      <c r="D50" s="32" t="s">
        <v>21</v>
      </c>
      <c r="E50" s="65">
        <v>6</v>
      </c>
      <c r="F50" s="66" t="s">
        <v>28</v>
      </c>
      <c r="G50" s="66" t="s">
        <v>28</v>
      </c>
      <c r="H50" s="66" t="s">
        <v>28</v>
      </c>
      <c r="I50" s="66"/>
      <c r="J50" s="66">
        <v>3.586059872906492</v>
      </c>
      <c r="K50" s="66" t="s">
        <v>28</v>
      </c>
      <c r="L50" s="66" t="s">
        <v>28</v>
      </c>
      <c r="M50" s="66">
        <v>3.693295141770648</v>
      </c>
      <c r="N50" s="66">
        <v>4.236706674325772</v>
      </c>
      <c r="O50" s="66">
        <v>3.888481516567326</v>
      </c>
      <c r="P50" s="66" t="s">
        <v>28</v>
      </c>
      <c r="Q50" s="66" t="s">
        <v>28</v>
      </c>
    </row>
    <row r="51" spans="4:17" ht="13.5">
      <c r="D51" s="32" t="s">
        <v>22</v>
      </c>
      <c r="E51" s="65">
        <v>5.3500000000000005</v>
      </c>
      <c r="F51" s="66" t="s">
        <v>28</v>
      </c>
      <c r="G51" s="66" t="s">
        <v>28</v>
      </c>
      <c r="H51" s="66" t="s">
        <v>28</v>
      </c>
      <c r="I51" s="66"/>
      <c r="J51" s="66">
        <v>3.5933344527873423</v>
      </c>
      <c r="K51" s="66" t="s">
        <v>28</v>
      </c>
      <c r="L51" s="66" t="s">
        <v>28</v>
      </c>
      <c r="M51" s="66">
        <v>3.467808046212535</v>
      </c>
      <c r="N51" s="66">
        <v>4.059033893993713</v>
      </c>
      <c r="O51" s="66">
        <v>3.862560143866698</v>
      </c>
      <c r="P51" s="66" t="s">
        <v>28</v>
      </c>
      <c r="Q51" s="66" t="s">
        <v>28</v>
      </c>
    </row>
    <row r="52" spans="4:17" ht="13.5">
      <c r="D52" s="32" t="s">
        <v>23</v>
      </c>
      <c r="E52" s="65" t="s">
        <v>28</v>
      </c>
      <c r="F52" s="66" t="s">
        <v>28</v>
      </c>
      <c r="G52" s="66" t="s">
        <v>28</v>
      </c>
      <c r="H52" s="66" t="s">
        <v>28</v>
      </c>
      <c r="I52" s="66"/>
      <c r="J52" s="66">
        <v>3.4149758339180463</v>
      </c>
      <c r="K52" s="66" t="s">
        <v>28</v>
      </c>
      <c r="L52" s="66" t="s">
        <v>28</v>
      </c>
      <c r="M52" s="66">
        <v>3.4820852212625035</v>
      </c>
      <c r="N52" s="66">
        <v>3.8659144518330155</v>
      </c>
      <c r="O52" s="66">
        <v>3.791617336686919</v>
      </c>
      <c r="P52" s="66" t="s">
        <v>28</v>
      </c>
      <c r="Q52" s="66" t="s">
        <v>28</v>
      </c>
    </row>
    <row r="53" spans="4:17" ht="13.5">
      <c r="D53" s="33" t="s">
        <v>24</v>
      </c>
      <c r="E53" s="67">
        <v>5.618474635470425</v>
      </c>
      <c r="F53" s="68" t="s">
        <v>28</v>
      </c>
      <c r="G53" s="68" t="s">
        <v>28</v>
      </c>
      <c r="H53" s="68" t="s">
        <v>28</v>
      </c>
      <c r="I53" s="68"/>
      <c r="J53" s="68">
        <v>3.283257243979388</v>
      </c>
      <c r="K53" s="68" t="s">
        <v>28</v>
      </c>
      <c r="L53" s="68" t="s">
        <v>28</v>
      </c>
      <c r="M53" s="68">
        <v>3.7305135045029316</v>
      </c>
      <c r="N53" s="68">
        <v>4.024061562701433</v>
      </c>
      <c r="O53" s="68">
        <v>3.830443281812137</v>
      </c>
      <c r="P53" s="68" t="s">
        <v>28</v>
      </c>
      <c r="Q53" s="68" t="s">
        <v>28</v>
      </c>
    </row>
    <row r="54" spans="3:17" ht="13.5">
      <c r="C54" s="35">
        <v>2017</v>
      </c>
      <c r="D54" s="31" t="s">
        <v>13</v>
      </c>
      <c r="E54" s="63">
        <v>4.556451659859685</v>
      </c>
      <c r="F54" s="64">
        <v>4</v>
      </c>
      <c r="G54" s="64" t="s">
        <v>28</v>
      </c>
      <c r="H54" s="64">
        <v>5.3</v>
      </c>
      <c r="I54" s="64"/>
      <c r="J54" s="64">
        <v>3.3627405771071843</v>
      </c>
      <c r="K54" s="64" t="s">
        <v>28</v>
      </c>
      <c r="L54" s="64" t="s">
        <v>28</v>
      </c>
      <c r="M54" s="64">
        <v>3.5510237283667863</v>
      </c>
      <c r="N54" s="64">
        <v>4.062172337792829</v>
      </c>
      <c r="O54" s="64">
        <v>3.839848726241281</v>
      </c>
      <c r="P54" s="64" t="s">
        <v>28</v>
      </c>
      <c r="Q54" s="64" t="s">
        <v>28</v>
      </c>
    </row>
    <row r="55" spans="4:17" s="49" customFormat="1" ht="13.5">
      <c r="D55" s="32" t="s">
        <v>14</v>
      </c>
      <c r="E55" s="65">
        <v>4.91975602427084</v>
      </c>
      <c r="F55" s="66">
        <v>3.9405006147714534</v>
      </c>
      <c r="G55" s="66" t="s">
        <v>28</v>
      </c>
      <c r="H55" s="66" t="s">
        <v>28</v>
      </c>
      <c r="I55" s="66"/>
      <c r="J55" s="66">
        <v>3.4221482170179063</v>
      </c>
      <c r="K55" s="66" t="s">
        <v>28</v>
      </c>
      <c r="L55" s="66" t="s">
        <v>28</v>
      </c>
      <c r="M55" s="66">
        <v>3.486683791414218</v>
      </c>
      <c r="N55" s="66">
        <v>4.045821435652231</v>
      </c>
      <c r="O55" s="66">
        <v>3.844196842954613</v>
      </c>
      <c r="P55" s="66" t="s">
        <v>28</v>
      </c>
      <c r="Q55" s="66" t="s">
        <v>28</v>
      </c>
    </row>
    <row r="56" spans="4:17" s="49" customFormat="1" ht="13.5">
      <c r="D56" s="32" t="s">
        <v>15</v>
      </c>
      <c r="E56" s="65">
        <v>4.944312785371721</v>
      </c>
      <c r="F56" s="66">
        <v>3.6652331996382532</v>
      </c>
      <c r="G56" s="66" t="s">
        <v>28</v>
      </c>
      <c r="H56" s="66" t="s">
        <v>28</v>
      </c>
      <c r="I56" s="66"/>
      <c r="J56" s="66">
        <v>3.381054672167547</v>
      </c>
      <c r="K56" s="66" t="s">
        <v>28</v>
      </c>
      <c r="L56" s="66" t="s">
        <v>28</v>
      </c>
      <c r="M56" s="66">
        <v>3.527586358823311</v>
      </c>
      <c r="N56" s="66">
        <v>3.9924630647527635</v>
      </c>
      <c r="O56" s="66">
        <v>3.816404339032091</v>
      </c>
      <c r="P56" s="66" t="s">
        <v>28</v>
      </c>
      <c r="Q56" s="66" t="s">
        <v>28</v>
      </c>
    </row>
    <row r="57" spans="4:17" s="49" customFormat="1" ht="13.5">
      <c r="D57" s="32" t="s">
        <v>16</v>
      </c>
      <c r="E57" s="65">
        <v>4.75</v>
      </c>
      <c r="F57" s="66">
        <v>3.950111189745653</v>
      </c>
      <c r="G57" s="66" t="s">
        <v>28</v>
      </c>
      <c r="H57" s="66" t="s">
        <v>28</v>
      </c>
      <c r="I57" s="66"/>
      <c r="J57" s="66">
        <v>3.2839359411422318</v>
      </c>
      <c r="K57" s="66" t="s">
        <v>28</v>
      </c>
      <c r="L57" s="66" t="s">
        <v>28</v>
      </c>
      <c r="M57" s="66">
        <v>3.372921158697175</v>
      </c>
      <c r="N57" s="66">
        <v>4.037586251583829</v>
      </c>
      <c r="O57" s="66">
        <v>3.727486038950711</v>
      </c>
      <c r="P57" s="66" t="s">
        <v>28</v>
      </c>
      <c r="Q57" s="66" t="s">
        <v>28</v>
      </c>
    </row>
    <row r="58" spans="4:17" s="49" customFormat="1" ht="13.5">
      <c r="D58" s="32" t="s">
        <v>17</v>
      </c>
      <c r="E58" s="65" t="s">
        <v>28</v>
      </c>
      <c r="F58" s="66">
        <v>3.5679700858159635</v>
      </c>
      <c r="G58" s="66" t="s">
        <v>28</v>
      </c>
      <c r="H58" s="66" t="s">
        <v>28</v>
      </c>
      <c r="I58" s="66"/>
      <c r="J58" s="66">
        <v>3.214721845913451</v>
      </c>
      <c r="K58" s="66" t="s">
        <v>28</v>
      </c>
      <c r="L58" s="66" t="s">
        <v>28</v>
      </c>
      <c r="M58" s="66">
        <v>3.2413567358911</v>
      </c>
      <c r="N58" s="66">
        <v>3.9018796506546356</v>
      </c>
      <c r="O58" s="66">
        <v>3.72807388282867</v>
      </c>
      <c r="P58" s="66" t="s">
        <v>28</v>
      </c>
      <c r="Q58" s="66">
        <v>3.5300000000000002</v>
      </c>
    </row>
    <row r="59" spans="4:17" s="49" customFormat="1" ht="13.5">
      <c r="D59" s="32" t="s">
        <v>18</v>
      </c>
      <c r="E59" s="65">
        <v>5.581335731590336</v>
      </c>
      <c r="F59" s="66">
        <v>3.7914722792680933</v>
      </c>
      <c r="G59" s="66" t="s">
        <v>28</v>
      </c>
      <c r="H59" s="66" t="s">
        <v>28</v>
      </c>
      <c r="I59" s="66"/>
      <c r="J59" s="66">
        <v>3.0669437279403557</v>
      </c>
      <c r="K59" s="66" t="s">
        <v>28</v>
      </c>
      <c r="L59" s="66" t="s">
        <v>28</v>
      </c>
      <c r="M59" s="66">
        <v>3.191285226457042</v>
      </c>
      <c r="N59" s="66">
        <v>3.801924818366429</v>
      </c>
      <c r="O59" s="66">
        <v>3.714817328464423</v>
      </c>
      <c r="P59" s="66" t="s">
        <v>28</v>
      </c>
      <c r="Q59" s="66" t="s">
        <v>28</v>
      </c>
    </row>
    <row r="60" spans="4:17" s="49" customFormat="1" ht="13.5">
      <c r="D60" s="32" t="s">
        <v>19</v>
      </c>
      <c r="E60" s="65" t="s">
        <v>28</v>
      </c>
      <c r="F60" s="66">
        <v>3.9583703132153873</v>
      </c>
      <c r="G60" s="66" t="s">
        <v>28</v>
      </c>
      <c r="H60" s="66" t="s">
        <v>28</v>
      </c>
      <c r="I60" s="66"/>
      <c r="J60" s="66">
        <v>3.1221982521420975</v>
      </c>
      <c r="K60" s="66" t="s">
        <v>28</v>
      </c>
      <c r="L60" s="66" t="s">
        <v>28</v>
      </c>
      <c r="M60" s="66">
        <v>3.216546822857023</v>
      </c>
      <c r="N60" s="66">
        <v>3.5464383983382786</v>
      </c>
      <c r="O60" s="66">
        <v>3.711032970287951</v>
      </c>
      <c r="P60" s="66" t="s">
        <v>28</v>
      </c>
      <c r="Q60" s="66" t="s">
        <v>28</v>
      </c>
    </row>
    <row r="61" spans="4:17" s="49" customFormat="1" ht="13.5">
      <c r="D61" s="32" t="s">
        <v>20</v>
      </c>
      <c r="E61" s="47">
        <v>4.54</v>
      </c>
      <c r="F61" s="47">
        <v>3.797962990553746</v>
      </c>
      <c r="G61" s="47" t="s">
        <v>28</v>
      </c>
      <c r="H61" s="47" t="s">
        <v>28</v>
      </c>
      <c r="I61" s="47"/>
      <c r="J61" s="47">
        <v>3.1648256171944418</v>
      </c>
      <c r="K61" s="47" t="s">
        <v>28</v>
      </c>
      <c r="L61" s="47" t="s">
        <v>28</v>
      </c>
      <c r="M61" s="47">
        <v>3.0753302981415733</v>
      </c>
      <c r="N61" s="47">
        <v>3.599897202019264</v>
      </c>
      <c r="O61" s="47">
        <v>3.6679167527673955</v>
      </c>
      <c r="P61" s="47" t="s">
        <v>28</v>
      </c>
      <c r="Q61" s="47" t="s">
        <v>28</v>
      </c>
    </row>
    <row r="62" spans="4:17" s="49" customFormat="1" ht="13.5">
      <c r="D62" s="32" t="s">
        <v>21</v>
      </c>
      <c r="E62" s="47">
        <v>4.970000000000001</v>
      </c>
      <c r="F62" s="47">
        <v>3.5317637728530564</v>
      </c>
      <c r="G62" s="47"/>
      <c r="H62" s="47"/>
      <c r="I62" s="47"/>
      <c r="J62" s="47">
        <v>3.1513241781540877</v>
      </c>
      <c r="K62" s="47"/>
      <c r="L62" s="47"/>
      <c r="M62" s="47">
        <v>3.14624479113926</v>
      </c>
      <c r="N62" s="47">
        <v>3.6142355005294067</v>
      </c>
      <c r="O62" s="47">
        <v>3.709120387767479</v>
      </c>
      <c r="P62" s="47"/>
      <c r="Q62" s="47"/>
    </row>
    <row r="63" spans="4:17" s="49" customFormat="1" ht="13.5">
      <c r="D63" s="32" t="s">
        <v>22</v>
      </c>
      <c r="E63" s="47"/>
      <c r="F63" s="47">
        <v>3.7482643058051206</v>
      </c>
      <c r="G63" s="47"/>
      <c r="H63" s="47"/>
      <c r="I63" s="47"/>
      <c r="J63" s="47">
        <v>3.2274605865756234</v>
      </c>
      <c r="K63" s="47"/>
      <c r="L63" s="47"/>
      <c r="M63" s="47">
        <v>3.2056558130212616</v>
      </c>
      <c r="N63" s="47">
        <v>3.605323669505277</v>
      </c>
      <c r="O63" s="47">
        <v>3.776725392543995</v>
      </c>
      <c r="P63" s="47"/>
      <c r="Q63" s="47"/>
    </row>
    <row r="64" spans="4:17" s="49" customFormat="1" ht="13.5">
      <c r="D64" s="32" t="s">
        <v>23</v>
      </c>
      <c r="E64" s="47"/>
      <c r="F64" s="47">
        <v>3.8933811255193094</v>
      </c>
      <c r="G64" s="47"/>
      <c r="H64" s="47"/>
      <c r="I64" s="47"/>
      <c r="J64" s="47">
        <v>3.294084908171622</v>
      </c>
      <c r="K64" s="47"/>
      <c r="L64" s="47"/>
      <c r="M64" s="47">
        <v>3.376576502495786</v>
      </c>
      <c r="N64" s="47">
        <v>3.487264083873408</v>
      </c>
      <c r="O64" s="47">
        <v>3.8275780036050873</v>
      </c>
      <c r="P64" s="47"/>
      <c r="Q64" s="47"/>
    </row>
    <row r="65" spans="4:17" s="49" customFormat="1" ht="13.5">
      <c r="D65" s="32" t="s">
        <v>24</v>
      </c>
      <c r="E65" s="47"/>
      <c r="F65" s="47">
        <v>3.728760066254582</v>
      </c>
      <c r="G65" s="47"/>
      <c r="H65" s="47"/>
      <c r="I65" s="47"/>
      <c r="J65" s="47">
        <v>3.3771000747041686</v>
      </c>
      <c r="K65" s="47"/>
      <c r="L65" s="47"/>
      <c r="M65" s="47">
        <v>3.4557383097993966</v>
      </c>
      <c r="N65" s="47">
        <v>3.3936280435426176</v>
      </c>
      <c r="O65" s="47">
        <v>3.9693150350453177</v>
      </c>
      <c r="P65" s="47"/>
      <c r="Q65" s="47"/>
    </row>
    <row r="66" spans="3:17" ht="13.5">
      <c r="C66" s="35">
        <v>2018</v>
      </c>
      <c r="D66" s="31" t="s">
        <v>13</v>
      </c>
      <c r="E66" s="63"/>
      <c r="F66" s="64">
        <v>4.010937078588356</v>
      </c>
      <c r="G66" s="64"/>
      <c r="H66" s="64"/>
      <c r="I66" s="64"/>
      <c r="J66" s="64">
        <v>3.4738233748028695</v>
      </c>
      <c r="K66" s="64"/>
      <c r="L66" s="64"/>
      <c r="M66" s="64">
        <v>3.5333823447357973</v>
      </c>
      <c r="N66" s="64">
        <v>3.824351638093717</v>
      </c>
      <c r="O66" s="64">
        <v>3.9706107636642773</v>
      </c>
      <c r="P66" s="64"/>
      <c r="Q66" s="64"/>
    </row>
    <row r="67" spans="4:17" s="49" customFormat="1" ht="13.5">
      <c r="D67" s="32" t="s">
        <v>14</v>
      </c>
      <c r="E67" s="65">
        <v>5.6000000000000005</v>
      </c>
      <c r="F67" s="66">
        <v>3.7496174459671137</v>
      </c>
      <c r="G67" s="66"/>
      <c r="H67" s="66"/>
      <c r="I67" s="66"/>
      <c r="J67" s="66">
        <v>3.580904840206866</v>
      </c>
      <c r="K67" s="66"/>
      <c r="L67" s="66"/>
      <c r="M67" s="66">
        <v>3.4852588325695173</v>
      </c>
      <c r="N67" s="66">
        <v>3.4080123160579485</v>
      </c>
      <c r="O67" s="66">
        <v>3.9740649238884846</v>
      </c>
      <c r="P67" s="66"/>
      <c r="Q67" s="66"/>
    </row>
    <row r="68" spans="4:17" s="49" customFormat="1" ht="13.5">
      <c r="D68" s="32" t="s">
        <v>15</v>
      </c>
      <c r="E68" s="65"/>
      <c r="F68" s="66">
        <v>3.796988821404881</v>
      </c>
      <c r="G68" s="66"/>
      <c r="H68" s="66"/>
      <c r="I68" s="66"/>
      <c r="J68" s="66">
        <v>3.6516370931807356</v>
      </c>
      <c r="K68" s="66"/>
      <c r="L68" s="66"/>
      <c r="M68" s="66">
        <v>3.6766307450972993</v>
      </c>
      <c r="N68" s="66">
        <v>3.648636249431635</v>
      </c>
      <c r="O68" s="66">
        <v>3.931035284063863</v>
      </c>
      <c r="P68" s="66"/>
      <c r="Q68" s="66"/>
    </row>
    <row r="69" spans="4:17" s="49" customFormat="1" ht="13.5">
      <c r="D69" s="32" t="s">
        <v>16</v>
      </c>
      <c r="E69" s="65"/>
      <c r="F69" s="66">
        <v>3.670454793666287</v>
      </c>
      <c r="G69" s="66"/>
      <c r="H69" s="66"/>
      <c r="I69" s="66"/>
      <c r="J69" s="66">
        <v>3.4863948809569676</v>
      </c>
      <c r="K69" s="66"/>
      <c r="L69" s="66"/>
      <c r="M69" s="66">
        <v>3.7543183326987855</v>
      </c>
      <c r="N69" s="66">
        <v>3.9692464565938996</v>
      </c>
      <c r="O69" s="66">
        <v>3.8652595946561554</v>
      </c>
      <c r="P69" s="66"/>
      <c r="Q69" s="66"/>
    </row>
    <row r="70" spans="4:17" s="49" customFormat="1" ht="13.5">
      <c r="D70" s="32" t="s">
        <v>17</v>
      </c>
      <c r="E70" s="65"/>
      <c r="F70" s="66">
        <v>3.8295395684752984</v>
      </c>
      <c r="G70" s="66"/>
      <c r="H70" s="66"/>
      <c r="I70" s="66"/>
      <c r="J70" s="66">
        <v>3.460311120879924</v>
      </c>
      <c r="K70" s="66"/>
      <c r="L70" s="66"/>
      <c r="M70" s="66">
        <v>3.709421101241235</v>
      </c>
      <c r="N70" s="66">
        <v>3.583350963678075</v>
      </c>
      <c r="O70" s="66">
        <v>3.666275643965078</v>
      </c>
      <c r="P70" s="66"/>
      <c r="Q70" s="66"/>
    </row>
    <row r="71" spans="4:17" s="49" customFormat="1" ht="13.5">
      <c r="D71" s="32" t="s">
        <v>18</v>
      </c>
      <c r="E71" s="65">
        <v>3.9899999999999998</v>
      </c>
      <c r="F71" s="66">
        <v>3.869794578744041</v>
      </c>
      <c r="G71" s="66"/>
      <c r="H71" s="66"/>
      <c r="I71" s="66"/>
      <c r="J71" s="66">
        <v>3.4918056984196877</v>
      </c>
      <c r="K71" s="66"/>
      <c r="L71" s="66"/>
      <c r="M71" s="66">
        <v>3.580541204482438</v>
      </c>
      <c r="N71" s="66">
        <v>3.568563262815627</v>
      </c>
      <c r="O71" s="66">
        <v>3.518079306872387</v>
      </c>
      <c r="P71" s="66"/>
      <c r="Q71" s="66"/>
    </row>
    <row r="72" spans="4:17" s="49" customFormat="1" ht="13.5">
      <c r="D72" s="32" t="s">
        <v>19</v>
      </c>
      <c r="E72" s="65"/>
      <c r="F72" s="66">
        <v>3.75</v>
      </c>
      <c r="G72" s="66"/>
      <c r="H72" s="66"/>
      <c r="I72" s="66"/>
      <c r="J72" s="66">
        <v>3.3763264673593683</v>
      </c>
      <c r="K72" s="66"/>
      <c r="L72" s="66"/>
      <c r="M72" s="66">
        <v>3.6114759783069608</v>
      </c>
      <c r="N72" s="66">
        <v>3.4981069832442766</v>
      </c>
      <c r="O72" s="66">
        <v>3.4820398798193817</v>
      </c>
      <c r="P72" s="66"/>
      <c r="Q72" s="66"/>
    </row>
    <row r="76" spans="2:17" ht="13.5">
      <c r="B76" s="35" t="s">
        <v>71</v>
      </c>
      <c r="C76" s="35">
        <v>2013</v>
      </c>
      <c r="D76" s="31" t="s">
        <v>13</v>
      </c>
      <c r="E76" s="5">
        <v>154.695809</v>
      </c>
      <c r="F76" s="8" t="s">
        <v>28</v>
      </c>
      <c r="G76" s="8">
        <v>1669.174794</v>
      </c>
      <c r="H76" s="8" t="s">
        <v>28</v>
      </c>
      <c r="I76" s="8" t="s">
        <v>28</v>
      </c>
      <c r="J76" s="8">
        <v>6811.027905</v>
      </c>
      <c r="K76" s="8" t="s">
        <v>28</v>
      </c>
      <c r="L76" s="8" t="s">
        <v>28</v>
      </c>
      <c r="M76" s="8">
        <v>1280.669348</v>
      </c>
      <c r="N76" s="8">
        <v>944.070709</v>
      </c>
      <c r="O76" s="8">
        <v>1592.940509</v>
      </c>
      <c r="P76" s="8">
        <v>202.252499</v>
      </c>
      <c r="Q76" s="8" t="s">
        <v>28</v>
      </c>
    </row>
    <row r="77" spans="4:17" ht="13.5">
      <c r="D77" s="32" t="s">
        <v>14</v>
      </c>
      <c r="E77" s="3">
        <v>32.43182</v>
      </c>
      <c r="F77" s="7" t="s">
        <v>28</v>
      </c>
      <c r="G77" s="7">
        <v>2505.846321</v>
      </c>
      <c r="H77" s="7" t="s">
        <v>28</v>
      </c>
      <c r="I77" s="7" t="s">
        <v>28</v>
      </c>
      <c r="J77" s="7">
        <v>4180.497577</v>
      </c>
      <c r="K77" s="7" t="s">
        <v>28</v>
      </c>
      <c r="L77" s="7" t="s">
        <v>28</v>
      </c>
      <c r="M77" s="7">
        <v>355.068599</v>
      </c>
      <c r="N77" s="7">
        <v>457.682633</v>
      </c>
      <c r="O77" s="7">
        <v>1465.07292</v>
      </c>
      <c r="P77" s="7">
        <v>476.996392</v>
      </c>
      <c r="Q77" s="7" t="s">
        <v>28</v>
      </c>
    </row>
    <row r="78" spans="4:17" ht="13.5">
      <c r="D78" s="32" t="s">
        <v>15</v>
      </c>
      <c r="E78" s="3">
        <v>181.313077</v>
      </c>
      <c r="F78" s="7" t="s">
        <v>28</v>
      </c>
      <c r="G78" s="7">
        <v>2530.082352</v>
      </c>
      <c r="H78" s="7" t="s">
        <v>28</v>
      </c>
      <c r="I78" s="7" t="s">
        <v>28</v>
      </c>
      <c r="J78" s="7">
        <v>3696.979626</v>
      </c>
      <c r="K78" s="7" t="s">
        <v>28</v>
      </c>
      <c r="L78" s="7" t="s">
        <v>28</v>
      </c>
      <c r="M78" s="7">
        <v>1078.148129</v>
      </c>
      <c r="N78" s="7">
        <v>770.31145</v>
      </c>
      <c r="O78" s="7">
        <v>1858.230019</v>
      </c>
      <c r="P78" s="7">
        <v>535.787962</v>
      </c>
      <c r="Q78" s="7" t="s">
        <v>28</v>
      </c>
    </row>
    <row r="79" spans="4:17" ht="13.5">
      <c r="D79" s="32" t="s">
        <v>16</v>
      </c>
      <c r="E79" s="3">
        <v>61.09897</v>
      </c>
      <c r="F79" s="7" t="s">
        <v>28</v>
      </c>
      <c r="G79" s="7">
        <v>2605.093014</v>
      </c>
      <c r="H79" s="7" t="s">
        <v>28</v>
      </c>
      <c r="I79" s="7" t="s">
        <v>28</v>
      </c>
      <c r="J79" s="7">
        <v>5478.174864</v>
      </c>
      <c r="K79" s="7" t="s">
        <v>28</v>
      </c>
      <c r="L79" s="7" t="s">
        <v>28</v>
      </c>
      <c r="M79" s="7">
        <v>1271.760847</v>
      </c>
      <c r="N79" s="7">
        <v>464.484922</v>
      </c>
      <c r="O79" s="7">
        <v>2426.127755</v>
      </c>
      <c r="P79" s="7">
        <v>353.110943</v>
      </c>
      <c r="Q79" s="7" t="s">
        <v>28</v>
      </c>
    </row>
    <row r="80" spans="4:17" ht="13.5">
      <c r="D80" s="32" t="s">
        <v>17</v>
      </c>
      <c r="E80" s="3">
        <v>113.344936</v>
      </c>
      <c r="F80" s="7" t="s">
        <v>28</v>
      </c>
      <c r="G80" s="7">
        <v>2346.49388</v>
      </c>
      <c r="H80" s="7" t="s">
        <v>28</v>
      </c>
      <c r="I80" s="7" t="s">
        <v>28</v>
      </c>
      <c r="J80" s="7">
        <v>5486.005355</v>
      </c>
      <c r="K80" s="7" t="s">
        <v>28</v>
      </c>
      <c r="L80" s="7" t="s">
        <v>28</v>
      </c>
      <c r="M80" s="7">
        <v>1518.212948</v>
      </c>
      <c r="N80" s="7">
        <v>873.584035</v>
      </c>
      <c r="O80" s="7">
        <v>3879.783733</v>
      </c>
      <c r="P80" s="7">
        <v>653.655663</v>
      </c>
      <c r="Q80" s="7" t="s">
        <v>28</v>
      </c>
    </row>
    <row r="81" spans="4:17" ht="13.5">
      <c r="D81" s="32" t="s">
        <v>18</v>
      </c>
      <c r="E81" s="3">
        <v>184.483776</v>
      </c>
      <c r="F81" s="7" t="s">
        <v>28</v>
      </c>
      <c r="G81" s="7">
        <v>2575.100078</v>
      </c>
      <c r="H81" s="7" t="s">
        <v>28</v>
      </c>
      <c r="I81" s="7" t="s">
        <v>28</v>
      </c>
      <c r="J81" s="7">
        <v>4415.718196</v>
      </c>
      <c r="K81" s="7" t="s">
        <v>28</v>
      </c>
      <c r="L81" s="7" t="s">
        <v>28</v>
      </c>
      <c r="M81" s="7">
        <v>1309.556704</v>
      </c>
      <c r="N81" s="7">
        <v>454.433362</v>
      </c>
      <c r="O81" s="7">
        <v>3872.55663</v>
      </c>
      <c r="P81" s="7">
        <v>485.96457</v>
      </c>
      <c r="Q81" s="7" t="s">
        <v>28</v>
      </c>
    </row>
    <row r="82" spans="4:17" ht="13.5">
      <c r="D82" s="32" t="s">
        <v>19</v>
      </c>
      <c r="E82" s="3" t="s">
        <v>28</v>
      </c>
      <c r="F82" s="7" t="s">
        <v>28</v>
      </c>
      <c r="G82" s="7">
        <v>2349.172746</v>
      </c>
      <c r="H82" s="7" t="s">
        <v>28</v>
      </c>
      <c r="I82" s="7" t="s">
        <v>28</v>
      </c>
      <c r="J82" s="7">
        <v>4090.913733</v>
      </c>
      <c r="K82" s="7">
        <v>53.383837</v>
      </c>
      <c r="L82" s="7" t="s">
        <v>28</v>
      </c>
      <c r="M82" s="7">
        <v>971.777822</v>
      </c>
      <c r="N82" s="7">
        <v>466.509077</v>
      </c>
      <c r="O82" s="7">
        <v>2412.213675</v>
      </c>
      <c r="P82" s="7">
        <v>270.079352</v>
      </c>
      <c r="Q82" s="7" t="s">
        <v>28</v>
      </c>
    </row>
    <row r="83" spans="4:17" ht="13.5">
      <c r="D83" s="32" t="s">
        <v>20</v>
      </c>
      <c r="E83" s="3">
        <v>103.908821</v>
      </c>
      <c r="F83" s="7" t="s">
        <v>28</v>
      </c>
      <c r="G83" s="7">
        <v>2690.271183</v>
      </c>
      <c r="H83" s="7" t="s">
        <v>28</v>
      </c>
      <c r="I83" s="7" t="s">
        <v>28</v>
      </c>
      <c r="J83" s="7">
        <v>5052.29076</v>
      </c>
      <c r="K83" s="7" t="s">
        <v>28</v>
      </c>
      <c r="L83" s="7" t="s">
        <v>28</v>
      </c>
      <c r="M83" s="7">
        <v>955.551929</v>
      </c>
      <c r="N83" s="7">
        <v>575.826726</v>
      </c>
      <c r="O83" s="7">
        <v>2978.419988</v>
      </c>
      <c r="P83" s="7">
        <v>348.481795</v>
      </c>
      <c r="Q83" s="7" t="s">
        <v>28</v>
      </c>
    </row>
    <row r="84" spans="4:17" ht="13.5">
      <c r="D84" s="32" t="s">
        <v>21</v>
      </c>
      <c r="E84" s="98">
        <v>115.080505</v>
      </c>
      <c r="F84" s="97" t="s">
        <v>28</v>
      </c>
      <c r="G84" s="97">
        <v>3218.953867</v>
      </c>
      <c r="H84" s="97" t="s">
        <v>28</v>
      </c>
      <c r="I84" s="97" t="s">
        <v>28</v>
      </c>
      <c r="J84" s="97">
        <v>6169.840281</v>
      </c>
      <c r="K84" s="97" t="s">
        <v>28</v>
      </c>
      <c r="L84" s="7" t="s">
        <v>28</v>
      </c>
      <c r="M84" s="7">
        <v>1587.642509</v>
      </c>
      <c r="N84" s="7">
        <v>808.119949</v>
      </c>
      <c r="O84" s="7">
        <v>2429.983626</v>
      </c>
      <c r="P84" s="7">
        <v>341.467346</v>
      </c>
      <c r="Q84" s="7" t="s">
        <v>28</v>
      </c>
    </row>
    <row r="85" spans="4:17" ht="13.5">
      <c r="D85" s="32" t="s">
        <v>22</v>
      </c>
      <c r="E85" s="98">
        <v>125.21349</v>
      </c>
      <c r="F85" s="97" t="s">
        <v>28</v>
      </c>
      <c r="G85" s="97">
        <v>3699.503843</v>
      </c>
      <c r="H85" s="97" t="s">
        <v>28</v>
      </c>
      <c r="I85" s="97" t="s">
        <v>28</v>
      </c>
      <c r="J85" s="97">
        <v>4374.972708</v>
      </c>
      <c r="K85" s="97" t="s">
        <v>28</v>
      </c>
      <c r="L85" s="7" t="s">
        <v>28</v>
      </c>
      <c r="M85" s="7">
        <v>6698.017095</v>
      </c>
      <c r="N85" s="7">
        <v>1297.294278</v>
      </c>
      <c r="O85" s="7">
        <v>2644.309315</v>
      </c>
      <c r="P85" s="7">
        <v>543.850857</v>
      </c>
      <c r="Q85" s="7" t="s">
        <v>28</v>
      </c>
    </row>
    <row r="86" spans="4:17" ht="13.5">
      <c r="D86" s="32" t="s">
        <v>23</v>
      </c>
      <c r="E86" s="98" t="s">
        <v>28</v>
      </c>
      <c r="F86" s="97" t="s">
        <v>28</v>
      </c>
      <c r="G86" s="97">
        <v>3325.434206</v>
      </c>
      <c r="H86" s="97" t="s">
        <v>28</v>
      </c>
      <c r="I86" s="97" t="s">
        <v>28</v>
      </c>
      <c r="J86" s="97">
        <v>6256.941267</v>
      </c>
      <c r="K86" s="97" t="s">
        <v>28</v>
      </c>
      <c r="L86" s="7" t="s">
        <v>28</v>
      </c>
      <c r="M86" s="7">
        <v>5609.588457</v>
      </c>
      <c r="N86" s="7">
        <v>1366.340978</v>
      </c>
      <c r="O86" s="7">
        <v>2989.083601</v>
      </c>
      <c r="P86" s="7">
        <v>240.689319</v>
      </c>
      <c r="Q86" s="7" t="s">
        <v>28</v>
      </c>
    </row>
    <row r="87" spans="3:17" ht="13.5">
      <c r="C87" s="34"/>
      <c r="D87" s="33" t="s">
        <v>24</v>
      </c>
      <c r="E87" s="101">
        <v>125.635206</v>
      </c>
      <c r="F87" s="100" t="s">
        <v>28</v>
      </c>
      <c r="G87" s="100">
        <v>3190.239757</v>
      </c>
      <c r="H87" s="100" t="s">
        <v>28</v>
      </c>
      <c r="I87" s="100" t="s">
        <v>28</v>
      </c>
      <c r="J87" s="100">
        <v>3489.268953</v>
      </c>
      <c r="K87" s="100" t="s">
        <v>28</v>
      </c>
      <c r="L87" s="9" t="s">
        <v>28</v>
      </c>
      <c r="M87" s="9">
        <v>5621.697986</v>
      </c>
      <c r="N87" s="9">
        <v>655.320969</v>
      </c>
      <c r="O87" s="9">
        <v>1076.024646</v>
      </c>
      <c r="P87" s="9">
        <v>267.225477</v>
      </c>
      <c r="Q87" s="9" t="s">
        <v>28</v>
      </c>
    </row>
    <row r="88" spans="3:17" ht="13.5">
      <c r="C88">
        <v>2014</v>
      </c>
      <c r="D88" s="31" t="s">
        <v>13</v>
      </c>
      <c r="E88" s="95" t="s">
        <v>28</v>
      </c>
      <c r="F88" s="94" t="s">
        <v>28</v>
      </c>
      <c r="G88" s="94">
        <v>2883.018091</v>
      </c>
      <c r="H88" s="94" t="s">
        <v>28</v>
      </c>
      <c r="I88" s="94" t="s">
        <v>28</v>
      </c>
      <c r="J88" s="94">
        <v>3953.173134</v>
      </c>
      <c r="K88" s="94" t="s">
        <v>28</v>
      </c>
      <c r="L88" s="8" t="s">
        <v>28</v>
      </c>
      <c r="M88" s="8">
        <v>5503.291479</v>
      </c>
      <c r="N88" s="8">
        <v>905.926855</v>
      </c>
      <c r="O88" s="8">
        <v>2730.393038</v>
      </c>
      <c r="P88" s="8">
        <v>431.280174</v>
      </c>
      <c r="Q88" s="8" t="s">
        <v>28</v>
      </c>
    </row>
    <row r="89" spans="4:17" ht="13.5">
      <c r="D89" s="32" t="s">
        <v>14</v>
      </c>
      <c r="E89" s="98">
        <v>90.602793</v>
      </c>
      <c r="F89" s="97" t="s">
        <v>28</v>
      </c>
      <c r="G89" s="97">
        <v>4095.318778</v>
      </c>
      <c r="H89" s="97" t="s">
        <v>28</v>
      </c>
      <c r="I89" s="97" t="s">
        <v>28</v>
      </c>
      <c r="J89" s="97">
        <v>6967.412529</v>
      </c>
      <c r="K89" s="97" t="s">
        <v>28</v>
      </c>
      <c r="L89" s="7" t="s">
        <v>28</v>
      </c>
      <c r="M89" s="7">
        <v>3930.91399</v>
      </c>
      <c r="N89" s="7">
        <v>485.096489</v>
      </c>
      <c r="O89" s="7">
        <v>2722.841291</v>
      </c>
      <c r="P89" s="7">
        <v>311.190208</v>
      </c>
      <c r="Q89" s="7" t="s">
        <v>28</v>
      </c>
    </row>
    <row r="90" spans="4:17" ht="13.5">
      <c r="D90" s="32" t="s">
        <v>15</v>
      </c>
      <c r="E90" s="98">
        <v>119.329824</v>
      </c>
      <c r="F90" s="97" t="s">
        <v>28</v>
      </c>
      <c r="G90" s="97">
        <v>3504.570344</v>
      </c>
      <c r="H90" s="97" t="s">
        <v>28</v>
      </c>
      <c r="I90" s="97" t="s">
        <v>28</v>
      </c>
      <c r="J90" s="97">
        <v>4416.049032</v>
      </c>
      <c r="K90" s="97" t="s">
        <v>28</v>
      </c>
      <c r="L90" s="7" t="s">
        <v>28</v>
      </c>
      <c r="M90" s="7">
        <v>3954.803594</v>
      </c>
      <c r="N90" s="7">
        <v>646.919297</v>
      </c>
      <c r="O90" s="7">
        <v>3372.174623</v>
      </c>
      <c r="P90" s="7">
        <v>331.992132</v>
      </c>
      <c r="Q90" s="7" t="s">
        <v>28</v>
      </c>
    </row>
    <row r="91" spans="4:17" ht="13.5">
      <c r="D91" s="32" t="s">
        <v>16</v>
      </c>
      <c r="E91" s="98">
        <v>113.15896</v>
      </c>
      <c r="F91" s="97" t="s">
        <v>28</v>
      </c>
      <c r="G91" s="97">
        <v>3238.810457</v>
      </c>
      <c r="H91" s="97" t="s">
        <v>28</v>
      </c>
      <c r="I91" s="97" t="s">
        <v>28</v>
      </c>
      <c r="J91" s="97">
        <v>6533.140862</v>
      </c>
      <c r="K91" s="97">
        <v>37.986976</v>
      </c>
      <c r="L91" s="7" t="s">
        <v>28</v>
      </c>
      <c r="M91" s="7">
        <v>5822.844269</v>
      </c>
      <c r="N91" s="7">
        <v>893.911937</v>
      </c>
      <c r="O91" s="7">
        <v>4189.576376</v>
      </c>
      <c r="P91" s="7">
        <v>218.004116</v>
      </c>
      <c r="Q91" s="7" t="s">
        <v>28</v>
      </c>
    </row>
    <row r="92" spans="4:17" ht="13.5">
      <c r="D92" s="32" t="s">
        <v>17</v>
      </c>
      <c r="E92" s="98">
        <v>116.869907</v>
      </c>
      <c r="F92" s="97" t="s">
        <v>28</v>
      </c>
      <c r="G92" s="97">
        <v>2569.832661</v>
      </c>
      <c r="H92" s="97" t="s">
        <v>28</v>
      </c>
      <c r="I92" s="97" t="s">
        <v>28</v>
      </c>
      <c r="J92" s="97">
        <v>5934.310225</v>
      </c>
      <c r="K92" s="97" t="s">
        <v>28</v>
      </c>
      <c r="L92" s="7" t="s">
        <v>28</v>
      </c>
      <c r="M92" s="7">
        <v>2232.622552</v>
      </c>
      <c r="N92" s="7">
        <v>1773.350018</v>
      </c>
      <c r="O92" s="7">
        <v>2980.826733</v>
      </c>
      <c r="P92" s="7">
        <v>131.858257</v>
      </c>
      <c r="Q92" s="7" t="s">
        <v>28</v>
      </c>
    </row>
    <row r="93" spans="4:17" ht="13.5">
      <c r="D93" s="32" t="s">
        <v>18</v>
      </c>
      <c r="E93" s="98">
        <v>97.033217</v>
      </c>
      <c r="F93" s="97" t="s">
        <v>28</v>
      </c>
      <c r="G93" s="97">
        <v>2474.037221</v>
      </c>
      <c r="H93" s="97" t="s">
        <v>28</v>
      </c>
      <c r="I93" s="97" t="s">
        <v>28</v>
      </c>
      <c r="J93" s="97">
        <v>5652.856149</v>
      </c>
      <c r="K93" s="97" t="s">
        <v>28</v>
      </c>
      <c r="L93" s="7" t="s">
        <v>28</v>
      </c>
      <c r="M93" s="7">
        <v>2766.875807</v>
      </c>
      <c r="N93" s="7">
        <v>2617.57744</v>
      </c>
      <c r="O93" s="7">
        <v>2264.887187</v>
      </c>
      <c r="P93" s="7">
        <v>104.407637</v>
      </c>
      <c r="Q93" s="7" t="s">
        <v>28</v>
      </c>
    </row>
    <row r="94" spans="4:17" ht="13.5">
      <c r="D94" s="32" t="s">
        <v>19</v>
      </c>
      <c r="E94" s="98">
        <v>720.976065</v>
      </c>
      <c r="F94" s="97" t="s">
        <v>28</v>
      </c>
      <c r="G94" s="97">
        <v>1932.722601</v>
      </c>
      <c r="H94" s="97" t="s">
        <v>28</v>
      </c>
      <c r="I94" s="97" t="s">
        <v>28</v>
      </c>
      <c r="J94" s="97">
        <v>4098.947488</v>
      </c>
      <c r="K94" s="97" t="s">
        <v>28</v>
      </c>
      <c r="L94" s="7" t="s">
        <v>28</v>
      </c>
      <c r="M94" s="7">
        <v>2603.192148</v>
      </c>
      <c r="N94" s="7">
        <v>2565.628576</v>
      </c>
      <c r="O94" s="7">
        <v>1957.173444</v>
      </c>
      <c r="P94" s="7">
        <v>96.223919</v>
      </c>
      <c r="Q94" s="7" t="s">
        <v>28</v>
      </c>
    </row>
    <row r="95" spans="4:17" ht="13.5">
      <c r="D95" s="32" t="s">
        <v>20</v>
      </c>
      <c r="E95" s="98">
        <v>106.175923</v>
      </c>
      <c r="F95" s="97" t="s">
        <v>28</v>
      </c>
      <c r="G95" s="97">
        <v>2835.802182</v>
      </c>
      <c r="H95" s="97" t="s">
        <v>28</v>
      </c>
      <c r="I95" s="97"/>
      <c r="J95" s="97">
        <v>6067.263604</v>
      </c>
      <c r="K95" s="97" t="s">
        <v>28</v>
      </c>
      <c r="L95" s="7" t="s">
        <v>28</v>
      </c>
      <c r="M95" s="7">
        <v>540.052433</v>
      </c>
      <c r="N95" s="7">
        <v>2567.41667</v>
      </c>
      <c r="O95" s="7">
        <v>2256.849729</v>
      </c>
      <c r="P95" s="7">
        <v>176.775074</v>
      </c>
      <c r="Q95" s="7" t="s">
        <v>28</v>
      </c>
    </row>
    <row r="96" spans="4:17" ht="13.5">
      <c r="D96" s="32" t="s">
        <v>21</v>
      </c>
      <c r="E96" s="98" t="s">
        <v>28</v>
      </c>
      <c r="F96" s="97" t="s">
        <v>28</v>
      </c>
      <c r="G96" s="97">
        <v>2497.268162</v>
      </c>
      <c r="H96" s="97" t="s">
        <v>28</v>
      </c>
      <c r="I96" s="97"/>
      <c r="J96" s="97">
        <v>5391.230773</v>
      </c>
      <c r="K96" s="97" t="s">
        <v>28</v>
      </c>
      <c r="L96" s="7" t="s">
        <v>28</v>
      </c>
      <c r="M96" s="7">
        <v>1205.781966</v>
      </c>
      <c r="N96" s="7">
        <v>1972.302322</v>
      </c>
      <c r="O96" s="7">
        <v>2570.822894</v>
      </c>
      <c r="P96" s="7">
        <v>34.221916</v>
      </c>
      <c r="Q96" s="7" t="s">
        <v>28</v>
      </c>
    </row>
    <row r="97" spans="4:17" ht="13.5">
      <c r="D97" s="32" t="s">
        <v>22</v>
      </c>
      <c r="E97" s="98">
        <v>44.62041</v>
      </c>
      <c r="F97" s="97" t="s">
        <v>28</v>
      </c>
      <c r="G97" s="97">
        <v>2041.034295</v>
      </c>
      <c r="H97" s="97" t="s">
        <v>28</v>
      </c>
      <c r="I97" s="97"/>
      <c r="J97" s="97">
        <v>4928.453886</v>
      </c>
      <c r="K97" s="97" t="s">
        <v>28</v>
      </c>
      <c r="L97" s="7" t="s">
        <v>28</v>
      </c>
      <c r="M97" s="7">
        <v>2031.793858</v>
      </c>
      <c r="N97" s="7">
        <v>2749.695965</v>
      </c>
      <c r="O97" s="7">
        <v>2163.974641</v>
      </c>
      <c r="P97" s="7">
        <v>495.154308</v>
      </c>
      <c r="Q97" s="7" t="s">
        <v>28</v>
      </c>
    </row>
    <row r="98" spans="4:17" ht="13.5">
      <c r="D98" s="32" t="s">
        <v>23</v>
      </c>
      <c r="E98" s="98">
        <v>55.730159</v>
      </c>
      <c r="F98" s="97" t="s">
        <v>28</v>
      </c>
      <c r="G98" s="97">
        <v>1711.041996</v>
      </c>
      <c r="H98" s="97" t="s">
        <v>28</v>
      </c>
      <c r="I98" s="97"/>
      <c r="J98" s="97">
        <v>2381.227707</v>
      </c>
      <c r="K98" s="97" t="s">
        <v>28</v>
      </c>
      <c r="L98" s="7" t="s">
        <v>28</v>
      </c>
      <c r="M98" s="7">
        <v>2918.378969</v>
      </c>
      <c r="N98" s="7">
        <v>2105.795881</v>
      </c>
      <c r="O98" s="7">
        <v>4361.567956</v>
      </c>
      <c r="P98" s="7">
        <v>273.89881</v>
      </c>
      <c r="Q98" s="7" t="s">
        <v>28</v>
      </c>
    </row>
    <row r="99" spans="4:17" ht="13.5">
      <c r="D99" s="33" t="s">
        <v>24</v>
      </c>
      <c r="E99" s="101">
        <v>34.3657</v>
      </c>
      <c r="F99" s="100" t="s">
        <v>28</v>
      </c>
      <c r="G99" s="100">
        <v>2087.961957</v>
      </c>
      <c r="H99" s="100" t="s">
        <v>28</v>
      </c>
      <c r="I99" s="100"/>
      <c r="J99" s="100">
        <v>6476.107539</v>
      </c>
      <c r="K99" s="100" t="s">
        <v>28</v>
      </c>
      <c r="L99" s="9" t="s">
        <v>28</v>
      </c>
      <c r="M99" s="9">
        <v>4108.656684</v>
      </c>
      <c r="N99" s="9">
        <v>3306.99018</v>
      </c>
      <c r="O99" s="9">
        <v>3715.345502</v>
      </c>
      <c r="P99" s="9">
        <v>195.440876</v>
      </c>
      <c r="Q99" s="9" t="s">
        <v>28</v>
      </c>
    </row>
    <row r="100" spans="3:17" ht="13.5">
      <c r="C100" s="35">
        <v>2015</v>
      </c>
      <c r="D100" s="31" t="s">
        <v>13</v>
      </c>
      <c r="E100" s="95">
        <v>52.162372</v>
      </c>
      <c r="F100" s="94" t="s">
        <v>28</v>
      </c>
      <c r="G100" s="94">
        <v>1547.020892</v>
      </c>
      <c r="H100" s="94" t="s">
        <v>28</v>
      </c>
      <c r="I100" s="94"/>
      <c r="J100" s="94">
        <v>5032.907859</v>
      </c>
      <c r="K100" s="94" t="s">
        <v>28</v>
      </c>
      <c r="L100" s="8" t="s">
        <v>28</v>
      </c>
      <c r="M100" s="8">
        <v>4090.718921</v>
      </c>
      <c r="N100" s="8">
        <v>2541.565687</v>
      </c>
      <c r="O100" s="8">
        <v>7186.261234</v>
      </c>
      <c r="P100" s="8" t="s">
        <v>28</v>
      </c>
      <c r="Q100" s="8" t="s">
        <v>28</v>
      </c>
    </row>
    <row r="101" spans="4:17" ht="13.5">
      <c r="D101" s="32" t="s">
        <v>14</v>
      </c>
      <c r="E101" s="98">
        <v>69.892219</v>
      </c>
      <c r="F101" s="97" t="s">
        <v>28</v>
      </c>
      <c r="G101" s="97">
        <v>2035.056642</v>
      </c>
      <c r="H101" s="97" t="s">
        <v>28</v>
      </c>
      <c r="I101" s="97" t="s">
        <v>28</v>
      </c>
      <c r="J101" s="97">
        <v>6832.226557</v>
      </c>
      <c r="K101" s="97" t="s">
        <v>28</v>
      </c>
      <c r="L101" s="7" t="s">
        <v>28</v>
      </c>
      <c r="M101" s="7">
        <v>3753.488214</v>
      </c>
      <c r="N101" s="7">
        <v>2238.922444</v>
      </c>
      <c r="O101" s="7">
        <v>8589.262905</v>
      </c>
      <c r="P101" s="7" t="s">
        <v>28</v>
      </c>
      <c r="Q101" s="7" t="s">
        <v>28</v>
      </c>
    </row>
    <row r="102" spans="4:17" ht="13.5">
      <c r="D102" s="32" t="s">
        <v>15</v>
      </c>
      <c r="E102" s="98">
        <v>105.662265</v>
      </c>
      <c r="F102" s="97" t="s">
        <v>28</v>
      </c>
      <c r="G102" s="97">
        <v>2612.229008</v>
      </c>
      <c r="H102" s="97" t="s">
        <v>28</v>
      </c>
      <c r="I102" s="97" t="s">
        <v>28</v>
      </c>
      <c r="J102" s="97">
        <v>6813.750156</v>
      </c>
      <c r="K102" s="97" t="s">
        <v>28</v>
      </c>
      <c r="L102" s="7" t="s">
        <v>28</v>
      </c>
      <c r="M102" s="7">
        <v>3217.159564</v>
      </c>
      <c r="N102" s="7">
        <v>2369.973324</v>
      </c>
      <c r="O102" s="7">
        <v>9917.480798</v>
      </c>
      <c r="P102" s="7" t="s">
        <v>28</v>
      </c>
      <c r="Q102" s="7" t="s">
        <v>28</v>
      </c>
    </row>
    <row r="103" spans="4:17" ht="13.5">
      <c r="D103" s="32" t="s">
        <v>16</v>
      </c>
      <c r="E103" s="98">
        <v>262.073792</v>
      </c>
      <c r="F103" s="97" t="s">
        <v>28</v>
      </c>
      <c r="G103" s="97">
        <v>1260.214322</v>
      </c>
      <c r="H103" s="97" t="s">
        <v>28</v>
      </c>
      <c r="I103" s="97" t="s">
        <v>28</v>
      </c>
      <c r="J103" s="97">
        <v>7820.653245</v>
      </c>
      <c r="K103" s="97" t="s">
        <v>28</v>
      </c>
      <c r="L103" s="7">
        <v>53.830902</v>
      </c>
      <c r="M103" s="7">
        <v>2174.443014</v>
      </c>
      <c r="N103" s="7">
        <v>2131.80541</v>
      </c>
      <c r="O103" s="7">
        <v>15427.790096</v>
      </c>
      <c r="P103" s="7" t="s">
        <v>28</v>
      </c>
      <c r="Q103" s="7" t="s">
        <v>28</v>
      </c>
    </row>
    <row r="104" spans="4:17" ht="13.5">
      <c r="D104" s="32" t="s">
        <v>17</v>
      </c>
      <c r="E104" s="98">
        <v>110.830474</v>
      </c>
      <c r="F104" s="97" t="s">
        <v>28</v>
      </c>
      <c r="G104" s="97">
        <v>643.135143</v>
      </c>
      <c r="H104" s="97" t="s">
        <v>28</v>
      </c>
      <c r="I104" s="97" t="s">
        <v>28</v>
      </c>
      <c r="J104" s="97">
        <v>8168.053966</v>
      </c>
      <c r="K104" s="97" t="s">
        <v>28</v>
      </c>
      <c r="L104" s="7" t="s">
        <v>28</v>
      </c>
      <c r="M104" s="7">
        <v>2309.314273</v>
      </c>
      <c r="N104" s="7">
        <v>2196.437721</v>
      </c>
      <c r="O104" s="7">
        <v>7899.913465</v>
      </c>
      <c r="P104" s="7" t="s">
        <v>28</v>
      </c>
      <c r="Q104" s="7" t="s">
        <v>28</v>
      </c>
    </row>
    <row r="105" spans="4:17" ht="13.5">
      <c r="D105" s="32" t="s">
        <v>18</v>
      </c>
      <c r="E105" s="98">
        <v>42.03941</v>
      </c>
      <c r="F105" s="97" t="s">
        <v>28</v>
      </c>
      <c r="G105" s="97">
        <v>509.111938</v>
      </c>
      <c r="H105" s="97" t="s">
        <v>28</v>
      </c>
      <c r="I105" s="97" t="s">
        <v>28</v>
      </c>
      <c r="J105" s="97">
        <v>8672.642662</v>
      </c>
      <c r="K105" s="97" t="s">
        <v>28</v>
      </c>
      <c r="L105" s="7" t="s">
        <v>28</v>
      </c>
      <c r="M105" s="7">
        <v>3792.009628</v>
      </c>
      <c r="N105" s="7">
        <v>2186.005435</v>
      </c>
      <c r="O105" s="7">
        <v>8079.527444</v>
      </c>
      <c r="P105" s="7" t="s">
        <v>28</v>
      </c>
      <c r="Q105" s="7" t="s">
        <v>28</v>
      </c>
    </row>
    <row r="106" spans="4:17" ht="13.5">
      <c r="D106" s="32" t="s">
        <v>19</v>
      </c>
      <c r="E106" s="98">
        <v>89.627869</v>
      </c>
      <c r="F106" s="97" t="s">
        <v>28</v>
      </c>
      <c r="G106" s="97">
        <v>91.059232</v>
      </c>
      <c r="H106" s="97" t="s">
        <v>28</v>
      </c>
      <c r="I106" s="97" t="s">
        <v>28</v>
      </c>
      <c r="J106" s="97">
        <v>9650.160695</v>
      </c>
      <c r="K106" s="97" t="s">
        <v>28</v>
      </c>
      <c r="L106" s="7" t="s">
        <v>28</v>
      </c>
      <c r="M106" s="7">
        <v>4157.126551</v>
      </c>
      <c r="N106" s="7">
        <v>2462.04445</v>
      </c>
      <c r="O106" s="7">
        <v>8946.330933</v>
      </c>
      <c r="P106" s="7" t="s">
        <v>28</v>
      </c>
      <c r="Q106" s="7" t="s">
        <v>28</v>
      </c>
    </row>
    <row r="107" spans="4:17" ht="13.5">
      <c r="D107" s="32" t="s">
        <v>20</v>
      </c>
      <c r="E107" s="98">
        <v>92.454175</v>
      </c>
      <c r="F107" s="97" t="s">
        <v>28</v>
      </c>
      <c r="G107" s="97">
        <v>91.220259</v>
      </c>
      <c r="H107" s="97" t="s">
        <v>28</v>
      </c>
      <c r="I107" s="97" t="s">
        <v>28</v>
      </c>
      <c r="J107" s="97">
        <v>8777.13515</v>
      </c>
      <c r="K107" s="97" t="s">
        <v>28</v>
      </c>
      <c r="L107" s="7" t="s">
        <v>28</v>
      </c>
      <c r="M107" s="7">
        <v>3888.640399</v>
      </c>
      <c r="N107" s="7">
        <v>2530.591307</v>
      </c>
      <c r="O107" s="7">
        <v>11072.890422</v>
      </c>
      <c r="P107" s="7" t="s">
        <v>28</v>
      </c>
      <c r="Q107" s="7" t="s">
        <v>28</v>
      </c>
    </row>
    <row r="108" spans="4:17" ht="13.5">
      <c r="D108" s="32" t="s">
        <v>21</v>
      </c>
      <c r="E108" s="98">
        <v>78.850317</v>
      </c>
      <c r="F108" s="97" t="s">
        <v>28</v>
      </c>
      <c r="G108" s="97">
        <v>61.6305</v>
      </c>
      <c r="H108" s="97" t="s">
        <v>28</v>
      </c>
      <c r="I108" s="97" t="s">
        <v>28</v>
      </c>
      <c r="J108" s="97">
        <v>8486.991452</v>
      </c>
      <c r="K108" s="97" t="s">
        <v>28</v>
      </c>
      <c r="L108" s="7" t="s">
        <v>28</v>
      </c>
      <c r="M108" s="7">
        <v>6386.901371</v>
      </c>
      <c r="N108" s="7">
        <v>2478.505932</v>
      </c>
      <c r="O108" s="7">
        <v>10187.791608</v>
      </c>
      <c r="P108" s="7" t="s">
        <v>28</v>
      </c>
      <c r="Q108" s="7" t="s">
        <v>28</v>
      </c>
    </row>
    <row r="109" spans="4:17" ht="13.5">
      <c r="D109" s="32" t="s">
        <v>22</v>
      </c>
      <c r="E109" s="3">
        <v>90.305801</v>
      </c>
      <c r="F109" s="7" t="s">
        <v>28</v>
      </c>
      <c r="G109" s="7" t="s">
        <v>28</v>
      </c>
      <c r="H109" s="7" t="s">
        <v>28</v>
      </c>
      <c r="I109" s="7" t="s">
        <v>28</v>
      </c>
      <c r="J109" s="7">
        <v>8189.601326</v>
      </c>
      <c r="K109" s="7" t="s">
        <v>28</v>
      </c>
      <c r="L109" s="7" t="s">
        <v>28</v>
      </c>
      <c r="M109" s="7">
        <v>4951.597251</v>
      </c>
      <c r="N109" s="7">
        <v>2149.348816</v>
      </c>
      <c r="O109" s="7">
        <v>9131.316174</v>
      </c>
      <c r="P109" s="7" t="s">
        <v>28</v>
      </c>
      <c r="Q109" s="7" t="s">
        <v>28</v>
      </c>
    </row>
    <row r="110" spans="4:17" ht="13.5">
      <c r="D110" s="32" t="s">
        <v>23</v>
      </c>
      <c r="E110" s="3">
        <v>88.634441</v>
      </c>
      <c r="F110" s="7" t="s">
        <v>28</v>
      </c>
      <c r="G110" s="7" t="s">
        <v>28</v>
      </c>
      <c r="H110" s="7" t="s">
        <v>28</v>
      </c>
      <c r="I110" s="7" t="s">
        <v>28</v>
      </c>
      <c r="J110" s="7">
        <v>8421.582008</v>
      </c>
      <c r="K110" s="7" t="s">
        <v>28</v>
      </c>
      <c r="L110" s="7" t="s">
        <v>28</v>
      </c>
      <c r="M110" s="7">
        <v>6814.248212</v>
      </c>
      <c r="N110" s="7">
        <v>3105.597606</v>
      </c>
      <c r="O110" s="7">
        <v>9803.909159</v>
      </c>
      <c r="P110" s="7" t="s">
        <v>28</v>
      </c>
      <c r="Q110" s="7" t="s">
        <v>28</v>
      </c>
    </row>
    <row r="111" spans="4:17" ht="13.5">
      <c r="D111" s="33" t="s">
        <v>24</v>
      </c>
      <c r="E111" s="4">
        <v>90.76584</v>
      </c>
      <c r="F111" s="9" t="s">
        <v>28</v>
      </c>
      <c r="G111" s="9" t="s">
        <v>28</v>
      </c>
      <c r="H111" s="9" t="s">
        <v>28</v>
      </c>
      <c r="I111" s="9" t="s">
        <v>28</v>
      </c>
      <c r="J111" s="9">
        <v>7678.497713</v>
      </c>
      <c r="K111" s="9" t="s">
        <v>28</v>
      </c>
      <c r="L111" s="9" t="s">
        <v>28</v>
      </c>
      <c r="M111" s="9">
        <v>4088.239739</v>
      </c>
      <c r="N111" s="9">
        <v>3106.693784</v>
      </c>
      <c r="O111" s="9">
        <v>12427.253202</v>
      </c>
      <c r="P111" s="9" t="s">
        <v>28</v>
      </c>
      <c r="Q111" s="9" t="s">
        <v>28</v>
      </c>
    </row>
    <row r="112" spans="3:17" ht="13.5">
      <c r="C112" s="35">
        <v>2016</v>
      </c>
      <c r="D112" s="31" t="s">
        <v>13</v>
      </c>
      <c r="E112" s="5">
        <v>35.62331</v>
      </c>
      <c r="F112" s="8" t="s">
        <v>28</v>
      </c>
      <c r="G112" s="8" t="s">
        <v>28</v>
      </c>
      <c r="H112" s="8" t="s">
        <v>28</v>
      </c>
      <c r="I112" s="8" t="s">
        <v>28</v>
      </c>
      <c r="J112" s="8">
        <v>7965.538741</v>
      </c>
      <c r="K112" s="8" t="s">
        <v>28</v>
      </c>
      <c r="L112" s="8" t="s">
        <v>28</v>
      </c>
      <c r="M112" s="8">
        <v>5027.438593</v>
      </c>
      <c r="N112" s="8">
        <v>3500.632807</v>
      </c>
      <c r="O112" s="8">
        <v>10805.730258</v>
      </c>
      <c r="P112" s="8" t="s">
        <v>28</v>
      </c>
      <c r="Q112" s="8" t="s">
        <v>28</v>
      </c>
    </row>
    <row r="113" spans="4:17" ht="13.5">
      <c r="D113" s="32" t="s">
        <v>14</v>
      </c>
      <c r="E113" s="3" t="s">
        <v>28</v>
      </c>
      <c r="F113" s="7" t="s">
        <v>28</v>
      </c>
      <c r="G113" s="7" t="s">
        <v>28</v>
      </c>
      <c r="H113" s="7" t="s">
        <v>28</v>
      </c>
      <c r="I113" s="7" t="s">
        <v>28</v>
      </c>
      <c r="J113" s="7">
        <v>6910.422337</v>
      </c>
      <c r="K113" s="7" t="s">
        <v>28</v>
      </c>
      <c r="L113" s="7" t="s">
        <v>28</v>
      </c>
      <c r="M113" s="7">
        <v>4749.710993</v>
      </c>
      <c r="N113" s="7">
        <v>2383.415975</v>
      </c>
      <c r="O113" s="7">
        <v>8919.683155</v>
      </c>
      <c r="P113" s="7" t="s">
        <v>28</v>
      </c>
      <c r="Q113" s="7" t="s">
        <v>28</v>
      </c>
    </row>
    <row r="114" spans="4:17" ht="13.5">
      <c r="D114" s="32" t="s">
        <v>15</v>
      </c>
      <c r="E114" s="3">
        <v>64.711619</v>
      </c>
      <c r="F114" s="7" t="s">
        <v>28</v>
      </c>
      <c r="G114" s="7" t="s">
        <v>28</v>
      </c>
      <c r="H114" s="7" t="s">
        <v>28</v>
      </c>
      <c r="I114" s="7" t="s">
        <v>28</v>
      </c>
      <c r="J114" s="7">
        <v>9863.980653</v>
      </c>
      <c r="K114" s="7" t="s">
        <v>28</v>
      </c>
      <c r="L114" s="7" t="s">
        <v>28</v>
      </c>
      <c r="M114" s="7">
        <v>4116.856544</v>
      </c>
      <c r="N114" s="7">
        <v>2286.262823</v>
      </c>
      <c r="O114" s="7">
        <v>9639.455834</v>
      </c>
      <c r="P114" s="7" t="s">
        <v>28</v>
      </c>
      <c r="Q114" s="7" t="s">
        <v>28</v>
      </c>
    </row>
    <row r="115" spans="4:17" ht="13.5">
      <c r="D115" s="32" t="s">
        <v>16</v>
      </c>
      <c r="E115" s="3">
        <v>34.786195</v>
      </c>
      <c r="F115" s="7" t="s">
        <v>28</v>
      </c>
      <c r="G115" s="7" t="s">
        <v>28</v>
      </c>
      <c r="H115" s="7" t="s">
        <v>28</v>
      </c>
      <c r="I115" s="7" t="s">
        <v>28</v>
      </c>
      <c r="J115" s="7">
        <v>9991.472847</v>
      </c>
      <c r="K115" s="7" t="s">
        <v>28</v>
      </c>
      <c r="L115" s="7" t="s">
        <v>28</v>
      </c>
      <c r="M115" s="7">
        <v>1917.406358</v>
      </c>
      <c r="N115" s="7">
        <v>2882.547788</v>
      </c>
      <c r="O115" s="7">
        <v>6930.475973</v>
      </c>
      <c r="P115" s="7" t="s">
        <v>28</v>
      </c>
      <c r="Q115" s="7" t="s">
        <v>28</v>
      </c>
    </row>
    <row r="116" spans="4:17" ht="13.5">
      <c r="D116" s="32" t="s">
        <v>17</v>
      </c>
      <c r="E116" s="3" t="s">
        <v>28</v>
      </c>
      <c r="F116" s="7" t="s">
        <v>28</v>
      </c>
      <c r="G116" s="7" t="s">
        <v>28</v>
      </c>
      <c r="H116" s="7" t="s">
        <v>28</v>
      </c>
      <c r="I116" s="7" t="s">
        <v>28</v>
      </c>
      <c r="J116" s="7">
        <v>8686.814848</v>
      </c>
      <c r="K116" s="7" t="s">
        <v>28</v>
      </c>
      <c r="L116" s="7" t="s">
        <v>28</v>
      </c>
      <c r="M116" s="7">
        <v>3788.904651</v>
      </c>
      <c r="N116" s="7">
        <v>2889.395421</v>
      </c>
      <c r="O116" s="7">
        <v>6126.592948</v>
      </c>
      <c r="P116" s="7" t="s">
        <v>28</v>
      </c>
      <c r="Q116" s="7">
        <v>40.701186</v>
      </c>
    </row>
    <row r="117" spans="4:17" ht="13.5">
      <c r="D117" s="32" t="s">
        <v>18</v>
      </c>
      <c r="E117" s="3">
        <v>60.924312</v>
      </c>
      <c r="F117" s="7" t="s">
        <v>28</v>
      </c>
      <c r="G117" s="7" t="s">
        <v>28</v>
      </c>
      <c r="H117" s="7" t="s">
        <v>28</v>
      </c>
      <c r="I117" s="7" t="s">
        <v>28</v>
      </c>
      <c r="J117" s="7">
        <v>5024.77959</v>
      </c>
      <c r="K117" s="7" t="s">
        <v>28</v>
      </c>
      <c r="L117" s="7" t="s">
        <v>28</v>
      </c>
      <c r="M117" s="7">
        <v>3159.305787</v>
      </c>
      <c r="N117" s="7">
        <v>1072.139908</v>
      </c>
      <c r="O117" s="7">
        <v>6820.131234</v>
      </c>
      <c r="P117" s="7" t="s">
        <v>28</v>
      </c>
      <c r="Q117" s="7" t="s">
        <v>28</v>
      </c>
    </row>
    <row r="118" spans="4:17" ht="13.5">
      <c r="D118" s="32" t="s">
        <v>19</v>
      </c>
      <c r="E118" s="3">
        <v>15.374274</v>
      </c>
      <c r="F118" s="7" t="s">
        <v>28</v>
      </c>
      <c r="G118" s="7" t="s">
        <v>28</v>
      </c>
      <c r="H118" s="7" t="s">
        <v>28</v>
      </c>
      <c r="I118" s="7" t="s">
        <v>28</v>
      </c>
      <c r="J118" s="7">
        <v>10135.260418</v>
      </c>
      <c r="K118" s="7" t="s">
        <v>28</v>
      </c>
      <c r="L118" s="7" t="s">
        <v>28</v>
      </c>
      <c r="M118" s="7">
        <v>4085.938207</v>
      </c>
      <c r="N118" s="7">
        <v>1329.184321</v>
      </c>
      <c r="O118" s="7">
        <v>8960.543133</v>
      </c>
      <c r="P118" s="7" t="s">
        <v>28</v>
      </c>
      <c r="Q118" s="7" t="s">
        <v>28</v>
      </c>
    </row>
    <row r="119" spans="4:17" ht="13.5">
      <c r="D119" s="32" t="s">
        <v>20</v>
      </c>
      <c r="E119" s="3">
        <v>91.184566</v>
      </c>
      <c r="F119" s="7" t="s">
        <v>28</v>
      </c>
      <c r="G119" s="7" t="s">
        <v>28</v>
      </c>
      <c r="H119" s="7" t="s">
        <v>28</v>
      </c>
      <c r="I119" s="7" t="s">
        <v>28</v>
      </c>
      <c r="J119" s="7">
        <v>9764.284235</v>
      </c>
      <c r="K119" s="7" t="s">
        <v>28</v>
      </c>
      <c r="L119" s="7" t="s">
        <v>28</v>
      </c>
      <c r="M119" s="7">
        <v>3874.319902</v>
      </c>
      <c r="N119" s="7">
        <v>857.418094</v>
      </c>
      <c r="O119" s="7">
        <v>9216.394751</v>
      </c>
      <c r="P119" s="7" t="s">
        <v>28</v>
      </c>
      <c r="Q119" s="7">
        <v>106.112633</v>
      </c>
    </row>
    <row r="120" spans="4:17" ht="13.5">
      <c r="D120" s="32" t="s">
        <v>21</v>
      </c>
      <c r="E120" s="3">
        <v>5.702155</v>
      </c>
      <c r="F120" s="7" t="s">
        <v>28</v>
      </c>
      <c r="G120" s="7" t="s">
        <v>28</v>
      </c>
      <c r="H120" s="7" t="s">
        <v>28</v>
      </c>
      <c r="I120" s="7" t="s">
        <v>28</v>
      </c>
      <c r="J120" s="7">
        <v>9610.37761</v>
      </c>
      <c r="K120" s="7" t="s">
        <v>28</v>
      </c>
      <c r="L120" s="7" t="s">
        <v>28</v>
      </c>
      <c r="M120" s="7">
        <v>889.9127</v>
      </c>
      <c r="N120" s="7">
        <v>1035.64753</v>
      </c>
      <c r="O120" s="7">
        <v>6015.665567</v>
      </c>
      <c r="P120" s="7" t="s">
        <v>28</v>
      </c>
      <c r="Q120" s="7" t="s">
        <v>28</v>
      </c>
    </row>
    <row r="121" spans="4:17" ht="13.5">
      <c r="D121" s="32" t="s">
        <v>22</v>
      </c>
      <c r="E121" s="3">
        <v>43.581602</v>
      </c>
      <c r="F121" s="7" t="s">
        <v>28</v>
      </c>
      <c r="G121" s="7" t="s">
        <v>28</v>
      </c>
      <c r="H121" s="7" t="s">
        <v>28</v>
      </c>
      <c r="I121" s="7" t="s">
        <v>28</v>
      </c>
      <c r="J121" s="7">
        <v>6990.705536</v>
      </c>
      <c r="K121" s="7" t="s">
        <v>28</v>
      </c>
      <c r="L121" s="7" t="s">
        <v>28</v>
      </c>
      <c r="M121" s="7">
        <v>600.071994</v>
      </c>
      <c r="N121" s="7">
        <v>815.789111</v>
      </c>
      <c r="O121" s="7">
        <v>8262.590972</v>
      </c>
      <c r="P121" s="7" t="s">
        <v>28</v>
      </c>
      <c r="Q121" s="7" t="s">
        <v>28</v>
      </c>
    </row>
    <row r="122" spans="4:17" ht="13.5">
      <c r="D122" s="32" t="s">
        <v>23</v>
      </c>
      <c r="E122" s="3" t="s">
        <v>28</v>
      </c>
      <c r="F122" s="7" t="s">
        <v>28</v>
      </c>
      <c r="G122" s="7" t="s">
        <v>28</v>
      </c>
      <c r="H122" s="7" t="s">
        <v>28</v>
      </c>
      <c r="I122" s="7" t="s">
        <v>28</v>
      </c>
      <c r="J122" s="7">
        <v>8822.809399</v>
      </c>
      <c r="K122" s="7" t="s">
        <v>28</v>
      </c>
      <c r="L122" s="7" t="s">
        <v>28</v>
      </c>
      <c r="M122" s="7">
        <v>3512.472653</v>
      </c>
      <c r="N122" s="7">
        <v>1098.312206</v>
      </c>
      <c r="O122" s="7">
        <v>7733.326778</v>
      </c>
      <c r="P122" s="7" t="s">
        <v>28</v>
      </c>
      <c r="Q122" s="7" t="s">
        <v>28</v>
      </c>
    </row>
    <row r="123" spans="4:17" ht="13.5">
      <c r="D123" s="33" t="s">
        <v>24</v>
      </c>
      <c r="E123" s="4">
        <v>0.701452</v>
      </c>
      <c r="F123" s="9" t="s">
        <v>28</v>
      </c>
      <c r="G123" s="9" t="s">
        <v>28</v>
      </c>
      <c r="H123" s="9" t="s">
        <v>28</v>
      </c>
      <c r="I123" s="9" t="s">
        <v>28</v>
      </c>
      <c r="J123" s="9">
        <v>11777.023813</v>
      </c>
      <c r="K123" s="9" t="s">
        <v>28</v>
      </c>
      <c r="L123" s="9" t="s">
        <v>28</v>
      </c>
      <c r="M123" s="9">
        <v>5905.263815</v>
      </c>
      <c r="N123" s="9">
        <v>1010.466444</v>
      </c>
      <c r="O123" s="9">
        <v>8896.557251</v>
      </c>
      <c r="P123" s="9" t="s">
        <v>28</v>
      </c>
      <c r="Q123" s="9" t="s">
        <v>28</v>
      </c>
    </row>
    <row r="124" spans="3:17" ht="13.5">
      <c r="C124" s="35">
        <v>2017</v>
      </c>
      <c r="D124" s="31" t="s">
        <v>13</v>
      </c>
      <c r="E124" s="5">
        <v>32.026924</v>
      </c>
      <c r="F124" s="8">
        <v>241.074804</v>
      </c>
      <c r="G124" s="8" t="s">
        <v>28</v>
      </c>
      <c r="H124" s="8">
        <v>13.583705</v>
      </c>
      <c r="I124" s="8" t="s">
        <v>28</v>
      </c>
      <c r="J124" s="8">
        <v>9769.78586</v>
      </c>
      <c r="K124" s="8" t="s">
        <v>28</v>
      </c>
      <c r="L124" s="8" t="s">
        <v>28</v>
      </c>
      <c r="M124" s="8">
        <v>3860.343943</v>
      </c>
      <c r="N124" s="8">
        <v>720.733334</v>
      </c>
      <c r="O124" s="8">
        <v>6692.22857</v>
      </c>
      <c r="P124" s="8" t="s">
        <v>28</v>
      </c>
      <c r="Q124" s="8" t="s">
        <v>28</v>
      </c>
    </row>
    <row r="125" spans="4:17" s="49" customFormat="1" ht="13.5">
      <c r="D125" s="32" t="s">
        <v>14</v>
      </c>
      <c r="E125" s="3">
        <v>121.72137</v>
      </c>
      <c r="F125" s="7">
        <v>238.98312</v>
      </c>
      <c r="G125" s="7" t="s">
        <v>28</v>
      </c>
      <c r="H125" s="7" t="s">
        <v>28</v>
      </c>
      <c r="I125" s="7" t="s">
        <v>28</v>
      </c>
      <c r="J125" s="7">
        <v>8068.200743</v>
      </c>
      <c r="K125" s="7" t="s">
        <v>28</v>
      </c>
      <c r="L125" s="7" t="s">
        <v>28</v>
      </c>
      <c r="M125" s="7">
        <v>4071.617005</v>
      </c>
      <c r="N125" s="7">
        <v>1542.162909</v>
      </c>
      <c r="O125" s="7">
        <v>5211.340726</v>
      </c>
      <c r="P125" s="7" t="s">
        <v>28</v>
      </c>
      <c r="Q125" s="7" t="s">
        <v>28</v>
      </c>
    </row>
    <row r="126" spans="4:17" s="49" customFormat="1" ht="13.5">
      <c r="D126" s="32" t="s">
        <v>15</v>
      </c>
      <c r="E126" s="3">
        <v>76.53395</v>
      </c>
      <c r="F126" s="7">
        <v>1526.010772</v>
      </c>
      <c r="G126" s="7" t="s">
        <v>28</v>
      </c>
      <c r="H126" s="7" t="s">
        <v>28</v>
      </c>
      <c r="I126" s="7" t="s">
        <v>28</v>
      </c>
      <c r="J126" s="7">
        <v>9995.363208</v>
      </c>
      <c r="K126" s="7" t="s">
        <v>28</v>
      </c>
      <c r="L126" s="7" t="s">
        <v>28</v>
      </c>
      <c r="M126" s="7">
        <v>6067.143054</v>
      </c>
      <c r="N126" s="7">
        <v>673.010386</v>
      </c>
      <c r="O126" s="7">
        <v>7893.183474</v>
      </c>
      <c r="P126" s="7" t="s">
        <v>28</v>
      </c>
      <c r="Q126" s="7" t="s">
        <v>28</v>
      </c>
    </row>
    <row r="127" spans="4:17" s="49" customFormat="1" ht="13.5">
      <c r="D127" s="32" t="s">
        <v>16</v>
      </c>
      <c r="E127" s="3">
        <v>68.26019</v>
      </c>
      <c r="F127" s="7">
        <v>892.888633</v>
      </c>
      <c r="G127" s="7" t="s">
        <v>28</v>
      </c>
      <c r="H127" s="7" t="s">
        <v>28</v>
      </c>
      <c r="I127" s="7" t="s">
        <v>28</v>
      </c>
      <c r="J127" s="7">
        <v>11568.283916</v>
      </c>
      <c r="K127" s="7" t="s">
        <v>28</v>
      </c>
      <c r="L127" s="7" t="s">
        <v>28</v>
      </c>
      <c r="M127" s="7">
        <v>5519.880791</v>
      </c>
      <c r="N127" s="7">
        <v>858.440758</v>
      </c>
      <c r="O127" s="7">
        <v>8488.36986</v>
      </c>
      <c r="P127" s="7" t="s">
        <v>28</v>
      </c>
      <c r="Q127" s="7" t="s">
        <v>28</v>
      </c>
    </row>
    <row r="128" spans="4:17" s="49" customFormat="1" ht="13.5">
      <c r="D128" s="32" t="s">
        <v>17</v>
      </c>
      <c r="E128" s="3"/>
      <c r="F128" s="7">
        <v>616.169506</v>
      </c>
      <c r="G128" s="7"/>
      <c r="H128" s="7"/>
      <c r="I128" s="7"/>
      <c r="J128" s="7">
        <v>11211.934161</v>
      </c>
      <c r="K128" s="7"/>
      <c r="L128" s="7"/>
      <c r="M128" s="7">
        <v>5557.543181</v>
      </c>
      <c r="N128" s="7">
        <v>951.1161</v>
      </c>
      <c r="O128" s="7">
        <v>9884.885719</v>
      </c>
      <c r="P128" s="7"/>
      <c r="Q128" s="7">
        <v>75.334691</v>
      </c>
    </row>
    <row r="129" spans="4:17" s="49" customFormat="1" ht="13.5">
      <c r="D129" s="32" t="s">
        <v>18</v>
      </c>
      <c r="E129" s="3">
        <v>24.87362</v>
      </c>
      <c r="F129" s="7">
        <v>716.03683</v>
      </c>
      <c r="G129" s="7"/>
      <c r="H129" s="7"/>
      <c r="I129" s="7"/>
      <c r="J129" s="7">
        <v>11700.012709</v>
      </c>
      <c r="K129" s="7"/>
      <c r="L129" s="7"/>
      <c r="M129" s="7">
        <v>9227.255621</v>
      </c>
      <c r="N129" s="7">
        <v>1217.659256</v>
      </c>
      <c r="O129" s="7">
        <v>7841.543733</v>
      </c>
      <c r="P129" s="7"/>
      <c r="Q129" s="7"/>
    </row>
    <row r="130" spans="4:17" s="49" customFormat="1" ht="13.5">
      <c r="D130" s="32" t="s">
        <v>19</v>
      </c>
      <c r="E130" s="3"/>
      <c r="F130" s="7">
        <v>463.306868</v>
      </c>
      <c r="G130" s="7" t="s">
        <v>28</v>
      </c>
      <c r="H130" s="7" t="s">
        <v>28</v>
      </c>
      <c r="I130" s="7" t="s">
        <v>28</v>
      </c>
      <c r="J130" s="7">
        <v>13510.30537</v>
      </c>
      <c r="K130" s="7" t="s">
        <v>28</v>
      </c>
      <c r="L130" s="7" t="s">
        <v>28</v>
      </c>
      <c r="M130" s="7">
        <v>10416.425321</v>
      </c>
      <c r="N130" s="7">
        <v>1417.925776</v>
      </c>
      <c r="O130" s="7">
        <v>6438.432516</v>
      </c>
      <c r="P130" s="7"/>
      <c r="Q130" s="7"/>
    </row>
    <row r="131" spans="4:17" s="49" customFormat="1" ht="13.5">
      <c r="D131" s="32" t="s">
        <v>20</v>
      </c>
      <c r="E131" s="3">
        <v>15.06922</v>
      </c>
      <c r="F131" s="7">
        <v>222.350152</v>
      </c>
      <c r="G131" s="7" t="s">
        <v>28</v>
      </c>
      <c r="H131" s="7" t="s">
        <v>28</v>
      </c>
      <c r="I131" s="7"/>
      <c r="J131" s="7">
        <v>14272.90318</v>
      </c>
      <c r="K131" s="7" t="s">
        <v>28</v>
      </c>
      <c r="L131" s="7" t="s">
        <v>28</v>
      </c>
      <c r="M131" s="7">
        <v>10275.387454</v>
      </c>
      <c r="N131" s="7">
        <v>1347.013813</v>
      </c>
      <c r="O131" s="7">
        <v>10931.929357</v>
      </c>
      <c r="P131" s="7" t="s">
        <v>28</v>
      </c>
      <c r="Q131" s="7" t="s">
        <v>28</v>
      </c>
    </row>
    <row r="132" spans="4:17" s="49" customFormat="1" ht="13.5">
      <c r="D132" s="32" t="s">
        <v>21</v>
      </c>
      <c r="E132" s="3">
        <v>29.067194</v>
      </c>
      <c r="F132" s="7">
        <v>1468.849912</v>
      </c>
      <c r="G132" s="7"/>
      <c r="H132" s="7"/>
      <c r="I132" s="7"/>
      <c r="J132" s="7">
        <v>16911.185735</v>
      </c>
      <c r="K132" s="7"/>
      <c r="L132" s="7"/>
      <c r="M132" s="7">
        <v>11700.512701</v>
      </c>
      <c r="N132" s="7">
        <v>885.455708</v>
      </c>
      <c r="O132" s="7">
        <v>6857.722286</v>
      </c>
      <c r="P132" s="7"/>
      <c r="Q132" s="7"/>
    </row>
    <row r="133" spans="4:17" s="49" customFormat="1" ht="13.5">
      <c r="D133" s="32" t="s">
        <v>22</v>
      </c>
      <c r="E133" s="3" t="s">
        <v>28</v>
      </c>
      <c r="F133" s="7">
        <v>624.373195</v>
      </c>
      <c r="G133" s="7"/>
      <c r="H133" s="7"/>
      <c r="I133" s="7"/>
      <c r="J133" s="7">
        <v>17770.181888</v>
      </c>
      <c r="K133" s="7"/>
      <c r="L133" s="7"/>
      <c r="M133" s="7">
        <v>9964.331918</v>
      </c>
      <c r="N133" s="7">
        <v>1084.339795</v>
      </c>
      <c r="O133" s="7">
        <v>8966.752829</v>
      </c>
      <c r="P133" s="7"/>
      <c r="Q133" s="7"/>
    </row>
    <row r="134" spans="4:17" s="49" customFormat="1" ht="13.5">
      <c r="D134" s="32" t="s">
        <v>23</v>
      </c>
      <c r="E134" s="3" t="s">
        <v>28</v>
      </c>
      <c r="F134" s="7">
        <v>281.172324</v>
      </c>
      <c r="G134" s="7"/>
      <c r="H134" s="7"/>
      <c r="I134" s="7"/>
      <c r="J134" s="7">
        <v>15463.778679</v>
      </c>
      <c r="K134" s="7"/>
      <c r="L134" s="7"/>
      <c r="M134" s="7">
        <v>9511.448006</v>
      </c>
      <c r="N134" s="7">
        <v>1186.960612</v>
      </c>
      <c r="O134" s="7">
        <v>9493.951551</v>
      </c>
      <c r="P134" s="7"/>
      <c r="Q134" s="7"/>
    </row>
    <row r="135" spans="4:17" s="49" customFormat="1" ht="13.5">
      <c r="D135" s="32" t="s">
        <v>24</v>
      </c>
      <c r="E135" s="3" t="s">
        <v>28</v>
      </c>
      <c r="F135" s="7">
        <v>387.144242</v>
      </c>
      <c r="G135" s="7"/>
      <c r="H135" s="7"/>
      <c r="I135" s="7"/>
      <c r="J135" s="7">
        <v>13649.667899</v>
      </c>
      <c r="K135" s="7"/>
      <c r="L135" s="7"/>
      <c r="M135" s="7">
        <v>4878.460489</v>
      </c>
      <c r="N135" s="7">
        <v>1070.207784</v>
      </c>
      <c r="O135" s="7">
        <v>7825.42643</v>
      </c>
      <c r="P135" s="7"/>
      <c r="Q135" s="7"/>
    </row>
    <row r="136" spans="3:17" ht="13.5">
      <c r="C136" s="35">
        <v>2018</v>
      </c>
      <c r="D136" s="31" t="s">
        <v>13</v>
      </c>
      <c r="E136" s="5"/>
      <c r="F136" s="8">
        <v>402.7416</v>
      </c>
      <c r="G136" s="8"/>
      <c r="H136" s="8"/>
      <c r="I136" s="8"/>
      <c r="J136" s="8">
        <v>14682.09413</v>
      </c>
      <c r="K136" s="8"/>
      <c r="L136" s="8"/>
      <c r="M136" s="8">
        <v>9560.191434</v>
      </c>
      <c r="N136" s="8">
        <v>553.293649</v>
      </c>
      <c r="O136" s="8">
        <v>6588.81141</v>
      </c>
      <c r="P136" s="8"/>
      <c r="Q136" s="8"/>
    </row>
    <row r="137" spans="4:17" s="49" customFormat="1" ht="13.5">
      <c r="D137" s="32" t="s">
        <v>14</v>
      </c>
      <c r="E137" s="3">
        <v>42.307393</v>
      </c>
      <c r="F137" s="7">
        <v>318.464294</v>
      </c>
      <c r="G137" s="7"/>
      <c r="H137" s="7"/>
      <c r="I137" s="7"/>
      <c r="J137" s="7">
        <v>12803.910085</v>
      </c>
      <c r="K137" s="7"/>
      <c r="L137" s="7"/>
      <c r="M137" s="7">
        <v>9111.536212</v>
      </c>
      <c r="N137" s="7">
        <v>528.233955</v>
      </c>
      <c r="O137" s="7">
        <v>6368.312645</v>
      </c>
      <c r="P137" s="7"/>
      <c r="Q137" s="7"/>
    </row>
    <row r="138" spans="4:17" s="49" customFormat="1" ht="13.5">
      <c r="D138" s="32" t="s">
        <v>15</v>
      </c>
      <c r="E138" s="3"/>
      <c r="F138" s="7">
        <v>348.372578</v>
      </c>
      <c r="G138" s="7"/>
      <c r="H138" s="7"/>
      <c r="I138" s="7"/>
      <c r="J138" s="7">
        <v>12090.81171</v>
      </c>
      <c r="K138" s="7"/>
      <c r="L138" s="7"/>
      <c r="M138" s="7">
        <v>6257.374811</v>
      </c>
      <c r="N138" s="7">
        <v>491.434039</v>
      </c>
      <c r="O138" s="7">
        <v>8576.921813</v>
      </c>
      <c r="P138" s="7"/>
      <c r="Q138" s="7"/>
    </row>
    <row r="139" spans="4:17" s="49" customFormat="1" ht="13.5">
      <c r="D139" s="32" t="s">
        <v>16</v>
      </c>
      <c r="E139" s="3"/>
      <c r="F139" s="7">
        <v>461.40957</v>
      </c>
      <c r="G139" s="7"/>
      <c r="H139" s="7"/>
      <c r="I139" s="7"/>
      <c r="J139" s="7">
        <v>11958.019734</v>
      </c>
      <c r="K139" s="7"/>
      <c r="L139" s="7"/>
      <c r="M139" s="7">
        <v>3748.147308</v>
      </c>
      <c r="N139" s="7">
        <v>271.741997</v>
      </c>
      <c r="O139" s="7">
        <v>7441.839014</v>
      </c>
      <c r="P139" s="7"/>
      <c r="Q139" s="7"/>
    </row>
    <row r="140" spans="4:17" s="49" customFormat="1" ht="13.5">
      <c r="D140" s="32" t="s">
        <v>17</v>
      </c>
      <c r="E140" s="3"/>
      <c r="F140" s="7">
        <v>150.55546</v>
      </c>
      <c r="G140" s="7"/>
      <c r="H140" s="7"/>
      <c r="I140" s="7"/>
      <c r="J140" s="7">
        <v>10731.989736</v>
      </c>
      <c r="K140" s="7"/>
      <c r="L140" s="7"/>
      <c r="M140" s="7">
        <v>2919.421029</v>
      </c>
      <c r="N140" s="7">
        <v>425.195883</v>
      </c>
      <c r="O140" s="7">
        <v>8653.567051</v>
      </c>
      <c r="P140" s="7"/>
      <c r="Q140" s="7"/>
    </row>
    <row r="141" spans="4:17" s="49" customFormat="1" ht="13.5">
      <c r="D141" s="32" t="s">
        <v>18</v>
      </c>
      <c r="E141" s="3">
        <v>89.589456</v>
      </c>
      <c r="F141" s="7">
        <v>203.783147</v>
      </c>
      <c r="G141" s="7"/>
      <c r="H141" s="7"/>
      <c r="I141" s="7"/>
      <c r="J141" s="7">
        <v>9251.141175</v>
      </c>
      <c r="K141" s="7"/>
      <c r="L141" s="7"/>
      <c r="M141" s="7">
        <v>1425.762988</v>
      </c>
      <c r="N141" s="7">
        <v>525.075357</v>
      </c>
      <c r="O141" s="7">
        <v>9262.121603</v>
      </c>
      <c r="P141" s="7"/>
      <c r="Q141" s="7"/>
    </row>
    <row r="142" spans="4:17" s="49" customFormat="1" ht="13.5">
      <c r="D142" s="32" t="s">
        <v>19</v>
      </c>
      <c r="E142" s="3"/>
      <c r="F142" s="7">
        <v>157.879386</v>
      </c>
      <c r="G142" s="7"/>
      <c r="H142" s="7"/>
      <c r="I142" s="7"/>
      <c r="J142" s="7">
        <v>7702.284231</v>
      </c>
      <c r="K142" s="7"/>
      <c r="L142" s="7"/>
      <c r="M142" s="7">
        <v>2323.434839</v>
      </c>
      <c r="N142" s="7">
        <v>246.70854</v>
      </c>
      <c r="O142" s="7">
        <v>11348.752402</v>
      </c>
      <c r="P142" s="7"/>
      <c r="Q142" s="7"/>
    </row>
    <row r="146" spans="2:17" ht="13.5">
      <c r="B146" s="35" t="s">
        <v>2</v>
      </c>
      <c r="C146" s="35">
        <v>2013</v>
      </c>
      <c r="D146" s="31" t="s">
        <v>13</v>
      </c>
      <c r="E146" s="5">
        <v>5</v>
      </c>
      <c r="F146" s="8"/>
      <c r="G146" s="8">
        <v>122</v>
      </c>
      <c r="H146" s="8"/>
      <c r="I146" s="8"/>
      <c r="J146" s="8">
        <v>54</v>
      </c>
      <c r="K146" s="8"/>
      <c r="L146" s="8"/>
      <c r="M146" s="8">
        <v>10</v>
      </c>
      <c r="N146" s="8">
        <v>35</v>
      </c>
      <c r="O146" s="8">
        <v>23</v>
      </c>
      <c r="P146" s="8">
        <v>6</v>
      </c>
      <c r="Q146" s="8"/>
    </row>
    <row r="147" spans="4:17" ht="13.5">
      <c r="D147" s="32" t="s">
        <v>14</v>
      </c>
      <c r="E147" s="3">
        <v>5</v>
      </c>
      <c r="F147" s="7"/>
      <c r="G147" s="7">
        <v>195</v>
      </c>
      <c r="H147" s="7"/>
      <c r="I147" s="7"/>
      <c r="J147" s="7">
        <v>41</v>
      </c>
      <c r="K147" s="7"/>
      <c r="L147" s="7"/>
      <c r="M147" s="7">
        <v>5</v>
      </c>
      <c r="N147" s="7">
        <v>20</v>
      </c>
      <c r="O147" s="7">
        <v>27</v>
      </c>
      <c r="P147" s="7">
        <v>11</v>
      </c>
      <c r="Q147" s="7"/>
    </row>
    <row r="148" spans="4:17" ht="13.5">
      <c r="D148" s="32" t="s">
        <v>15</v>
      </c>
      <c r="E148" s="3">
        <v>7</v>
      </c>
      <c r="F148" s="7"/>
      <c r="G148" s="7">
        <v>176</v>
      </c>
      <c r="H148" s="7"/>
      <c r="I148" s="7"/>
      <c r="J148" s="7">
        <v>34</v>
      </c>
      <c r="K148" s="7"/>
      <c r="L148" s="7"/>
      <c r="M148" s="7">
        <v>13</v>
      </c>
      <c r="N148" s="7">
        <v>27</v>
      </c>
      <c r="O148" s="7">
        <v>35</v>
      </c>
      <c r="P148" s="7">
        <v>12</v>
      </c>
      <c r="Q148" s="7"/>
    </row>
    <row r="149" spans="4:17" ht="13.5">
      <c r="D149" s="32" t="s">
        <v>16</v>
      </c>
      <c r="E149" s="3">
        <v>4</v>
      </c>
      <c r="F149" s="7"/>
      <c r="G149" s="7">
        <v>197</v>
      </c>
      <c r="H149" s="7"/>
      <c r="I149" s="7"/>
      <c r="J149" s="7">
        <v>50</v>
      </c>
      <c r="K149" s="7"/>
      <c r="L149" s="7"/>
      <c r="M149" s="7">
        <v>14</v>
      </c>
      <c r="N149" s="7">
        <v>15</v>
      </c>
      <c r="O149" s="7">
        <v>36</v>
      </c>
      <c r="P149" s="7">
        <v>11</v>
      </c>
      <c r="Q149" s="7"/>
    </row>
    <row r="150" spans="4:17" ht="13.5">
      <c r="D150" s="32" t="s">
        <v>17</v>
      </c>
      <c r="E150" s="3">
        <v>4</v>
      </c>
      <c r="F150" s="7"/>
      <c r="G150" s="7">
        <v>171</v>
      </c>
      <c r="H150" s="7"/>
      <c r="I150" s="7"/>
      <c r="J150" s="7">
        <v>45</v>
      </c>
      <c r="K150" s="7"/>
      <c r="L150" s="7"/>
      <c r="M150" s="7">
        <v>14</v>
      </c>
      <c r="N150" s="7">
        <v>31</v>
      </c>
      <c r="O150" s="7">
        <v>51</v>
      </c>
      <c r="P150" s="7">
        <v>17</v>
      </c>
      <c r="Q150" s="7"/>
    </row>
    <row r="151" spans="4:17" ht="13.5">
      <c r="D151" s="32" t="s">
        <v>18</v>
      </c>
      <c r="E151" s="3">
        <v>5</v>
      </c>
      <c r="F151" s="7"/>
      <c r="G151" s="7">
        <v>181</v>
      </c>
      <c r="H151" s="7"/>
      <c r="I151" s="7"/>
      <c r="J151" s="7">
        <v>41</v>
      </c>
      <c r="K151" s="7"/>
      <c r="L151" s="7"/>
      <c r="M151" s="7">
        <v>16</v>
      </c>
      <c r="N151" s="7">
        <v>16</v>
      </c>
      <c r="O151" s="7">
        <v>51</v>
      </c>
      <c r="P151" s="7">
        <v>14</v>
      </c>
      <c r="Q151" s="7"/>
    </row>
    <row r="152" spans="4:17" ht="13.5">
      <c r="D152" s="32" t="s">
        <v>19</v>
      </c>
      <c r="E152" s="3"/>
      <c r="F152" s="7"/>
      <c r="G152" s="7">
        <v>161</v>
      </c>
      <c r="H152" s="7"/>
      <c r="I152" s="7"/>
      <c r="J152" s="7">
        <v>37</v>
      </c>
      <c r="K152" s="7">
        <v>2</v>
      </c>
      <c r="L152" s="7"/>
      <c r="M152" s="7">
        <v>11</v>
      </c>
      <c r="N152" s="7">
        <v>18</v>
      </c>
      <c r="O152" s="7">
        <v>43</v>
      </c>
      <c r="P152" s="7">
        <v>9</v>
      </c>
      <c r="Q152" s="7"/>
    </row>
    <row r="153" spans="4:17" ht="13.5">
      <c r="D153" s="32" t="s">
        <v>20</v>
      </c>
      <c r="E153" s="3">
        <v>1</v>
      </c>
      <c r="F153" s="7"/>
      <c r="G153" s="7">
        <v>179</v>
      </c>
      <c r="H153" s="7"/>
      <c r="I153" s="7"/>
      <c r="J153" s="7">
        <v>42</v>
      </c>
      <c r="K153" s="7"/>
      <c r="L153" s="7"/>
      <c r="M153" s="7">
        <v>14</v>
      </c>
      <c r="N153" s="7">
        <v>21</v>
      </c>
      <c r="O153" s="7">
        <v>54</v>
      </c>
      <c r="P153" s="7">
        <v>9</v>
      </c>
      <c r="Q153" s="7"/>
    </row>
    <row r="154" spans="4:17" ht="13.5">
      <c r="D154" s="32" t="s">
        <v>21</v>
      </c>
      <c r="E154" s="3">
        <v>3</v>
      </c>
      <c r="F154" s="7"/>
      <c r="G154" s="7">
        <v>221</v>
      </c>
      <c r="H154" s="7"/>
      <c r="I154" s="7"/>
      <c r="J154" s="7">
        <v>64</v>
      </c>
      <c r="K154" s="7"/>
      <c r="L154" s="7"/>
      <c r="M154" s="7">
        <v>28</v>
      </c>
      <c r="N154" s="7">
        <v>24</v>
      </c>
      <c r="O154" s="7">
        <v>39</v>
      </c>
      <c r="P154" s="7">
        <v>10</v>
      </c>
      <c r="Q154" s="7"/>
    </row>
    <row r="155" spans="4:17" ht="13.5">
      <c r="D155" s="32" t="s">
        <v>22</v>
      </c>
      <c r="E155" s="98">
        <v>2</v>
      </c>
      <c r="F155" s="97"/>
      <c r="G155" s="97">
        <v>254</v>
      </c>
      <c r="H155" s="97"/>
      <c r="I155" s="97"/>
      <c r="J155" s="7">
        <v>35</v>
      </c>
      <c r="K155" s="7"/>
      <c r="L155" s="7"/>
      <c r="M155" s="7">
        <v>83</v>
      </c>
      <c r="N155" s="7">
        <v>39</v>
      </c>
      <c r="O155" s="7">
        <v>45</v>
      </c>
      <c r="P155" s="7">
        <v>14</v>
      </c>
      <c r="Q155" s="7"/>
    </row>
    <row r="156" spans="4:17" ht="13.5">
      <c r="D156" s="32" t="s">
        <v>23</v>
      </c>
      <c r="E156" s="98"/>
      <c r="F156" s="97"/>
      <c r="G156" s="97">
        <v>202</v>
      </c>
      <c r="H156" s="97"/>
      <c r="I156" s="97"/>
      <c r="J156" s="7">
        <v>58</v>
      </c>
      <c r="K156" s="7"/>
      <c r="L156" s="7"/>
      <c r="M156" s="7">
        <v>69</v>
      </c>
      <c r="N156" s="7">
        <v>41</v>
      </c>
      <c r="O156" s="7">
        <v>40</v>
      </c>
      <c r="P156" s="7">
        <v>8</v>
      </c>
      <c r="Q156" s="7"/>
    </row>
    <row r="157" spans="3:17" ht="13.5">
      <c r="C157" s="34"/>
      <c r="D157" s="33" t="s">
        <v>24</v>
      </c>
      <c r="E157" s="101">
        <v>5</v>
      </c>
      <c r="F157" s="100"/>
      <c r="G157" s="100">
        <v>210</v>
      </c>
      <c r="H157" s="100"/>
      <c r="I157" s="100"/>
      <c r="J157" s="9">
        <v>30</v>
      </c>
      <c r="K157" s="9"/>
      <c r="L157" s="9"/>
      <c r="M157" s="9">
        <v>62</v>
      </c>
      <c r="N157" s="9">
        <v>26</v>
      </c>
      <c r="O157" s="9">
        <v>18</v>
      </c>
      <c r="P157" s="9">
        <v>7</v>
      </c>
      <c r="Q157" s="9"/>
    </row>
    <row r="158" spans="3:17" ht="13.5">
      <c r="C158">
        <v>2014</v>
      </c>
      <c r="D158" s="31" t="s">
        <v>13</v>
      </c>
      <c r="E158" s="95"/>
      <c r="F158" s="94"/>
      <c r="G158" s="94">
        <v>190</v>
      </c>
      <c r="H158" s="94"/>
      <c r="I158" s="94"/>
      <c r="J158" s="8">
        <v>33</v>
      </c>
      <c r="K158" s="8"/>
      <c r="L158" s="8"/>
      <c r="M158" s="8">
        <v>62</v>
      </c>
      <c r="N158" s="8">
        <v>29</v>
      </c>
      <c r="O158" s="8">
        <v>50</v>
      </c>
      <c r="P158" s="8">
        <v>8</v>
      </c>
      <c r="Q158" s="8"/>
    </row>
    <row r="159" spans="4:17" ht="13.5">
      <c r="D159" s="32" t="s">
        <v>14</v>
      </c>
      <c r="E159" s="98">
        <v>1</v>
      </c>
      <c r="F159" s="97"/>
      <c r="G159" s="97">
        <v>278</v>
      </c>
      <c r="H159" s="97"/>
      <c r="I159" s="97"/>
      <c r="J159" s="7">
        <v>58</v>
      </c>
      <c r="K159" s="7"/>
      <c r="L159" s="7"/>
      <c r="M159" s="7">
        <v>41</v>
      </c>
      <c r="N159" s="7">
        <v>18</v>
      </c>
      <c r="O159" s="7">
        <v>39</v>
      </c>
      <c r="P159" s="7">
        <v>7</v>
      </c>
      <c r="Q159" s="7"/>
    </row>
    <row r="160" spans="4:17" ht="13.5">
      <c r="D160" s="32" t="s">
        <v>15</v>
      </c>
      <c r="E160" s="98">
        <v>3</v>
      </c>
      <c r="F160" s="97"/>
      <c r="G160" s="97">
        <v>220</v>
      </c>
      <c r="H160" s="97"/>
      <c r="I160" s="97"/>
      <c r="J160" s="7">
        <v>47</v>
      </c>
      <c r="K160" s="7"/>
      <c r="L160" s="7"/>
      <c r="M160" s="7">
        <v>42</v>
      </c>
      <c r="N160" s="7">
        <v>18</v>
      </c>
      <c r="O160" s="7">
        <v>55</v>
      </c>
      <c r="P160" s="7">
        <v>7</v>
      </c>
      <c r="Q160" s="7"/>
    </row>
    <row r="161" spans="4:17" ht="13.5">
      <c r="D161" s="32" t="s">
        <v>16</v>
      </c>
      <c r="E161" s="98">
        <v>3</v>
      </c>
      <c r="F161" s="97"/>
      <c r="G161" s="97">
        <v>195</v>
      </c>
      <c r="H161" s="97"/>
      <c r="I161" s="97"/>
      <c r="J161" s="7">
        <v>50</v>
      </c>
      <c r="K161" s="7">
        <v>1</v>
      </c>
      <c r="L161" s="7"/>
      <c r="M161" s="7">
        <v>53</v>
      </c>
      <c r="N161" s="7">
        <v>26</v>
      </c>
      <c r="O161" s="7">
        <v>51</v>
      </c>
      <c r="P161" s="7">
        <v>4</v>
      </c>
      <c r="Q161" s="7"/>
    </row>
    <row r="162" spans="4:17" ht="13.5">
      <c r="D162" s="32" t="s">
        <v>17</v>
      </c>
      <c r="E162" s="98">
        <v>4</v>
      </c>
      <c r="F162" s="97"/>
      <c r="G162" s="97">
        <v>174</v>
      </c>
      <c r="H162" s="97"/>
      <c r="I162" s="97"/>
      <c r="J162" s="7">
        <v>60</v>
      </c>
      <c r="K162" s="7"/>
      <c r="L162" s="7"/>
      <c r="M162" s="7">
        <v>27</v>
      </c>
      <c r="N162" s="7">
        <v>42</v>
      </c>
      <c r="O162" s="7">
        <v>44</v>
      </c>
      <c r="P162" s="7">
        <v>4</v>
      </c>
      <c r="Q162" s="7"/>
    </row>
    <row r="163" spans="4:17" ht="13.5">
      <c r="D163" s="32" t="s">
        <v>18</v>
      </c>
      <c r="E163" s="98">
        <v>3</v>
      </c>
      <c r="F163" s="97"/>
      <c r="G163" s="97">
        <v>163</v>
      </c>
      <c r="H163" s="97"/>
      <c r="I163" s="97"/>
      <c r="J163" s="7">
        <v>52</v>
      </c>
      <c r="K163" s="7"/>
      <c r="L163" s="7"/>
      <c r="M163" s="7">
        <v>26</v>
      </c>
      <c r="N163" s="7">
        <v>51</v>
      </c>
      <c r="O163" s="7">
        <v>37</v>
      </c>
      <c r="P163" s="7">
        <v>3</v>
      </c>
      <c r="Q163" s="7"/>
    </row>
    <row r="164" spans="4:17" ht="13.5">
      <c r="D164" s="32" t="s">
        <v>19</v>
      </c>
      <c r="E164" s="98">
        <v>40</v>
      </c>
      <c r="F164" s="97"/>
      <c r="G164" s="97">
        <v>125</v>
      </c>
      <c r="H164" s="97"/>
      <c r="I164" s="97"/>
      <c r="J164" s="7">
        <v>40</v>
      </c>
      <c r="K164" s="7"/>
      <c r="L164" s="7"/>
      <c r="M164" s="7">
        <v>24</v>
      </c>
      <c r="N164" s="7">
        <v>50</v>
      </c>
      <c r="O164" s="7">
        <v>39</v>
      </c>
      <c r="P164" s="7">
        <v>3</v>
      </c>
      <c r="Q164" s="7"/>
    </row>
    <row r="165" spans="4:17" ht="13.5">
      <c r="D165" s="32" t="s">
        <v>20</v>
      </c>
      <c r="E165" s="98">
        <v>1</v>
      </c>
      <c r="F165" s="97"/>
      <c r="G165" s="97">
        <v>181</v>
      </c>
      <c r="H165" s="97"/>
      <c r="I165" s="97"/>
      <c r="J165" s="7">
        <v>57</v>
      </c>
      <c r="K165" s="7"/>
      <c r="L165" s="7"/>
      <c r="M165" s="7">
        <v>7</v>
      </c>
      <c r="N165" s="7">
        <v>59</v>
      </c>
      <c r="O165" s="7">
        <v>40</v>
      </c>
      <c r="P165" s="7">
        <v>5</v>
      </c>
      <c r="Q165" s="7"/>
    </row>
    <row r="166" spans="4:17" ht="13.5">
      <c r="D166" s="32" t="s">
        <v>21</v>
      </c>
      <c r="E166" s="98"/>
      <c r="F166" s="97"/>
      <c r="G166" s="97">
        <v>163</v>
      </c>
      <c r="H166" s="97"/>
      <c r="I166" s="97"/>
      <c r="J166" s="7">
        <v>39</v>
      </c>
      <c r="K166" s="7"/>
      <c r="L166" s="7"/>
      <c r="M166" s="7">
        <v>13</v>
      </c>
      <c r="N166" s="7">
        <v>42</v>
      </c>
      <c r="O166" s="7">
        <v>38</v>
      </c>
      <c r="P166" s="7">
        <v>1</v>
      </c>
      <c r="Q166" s="7"/>
    </row>
    <row r="167" spans="4:17" ht="13.5">
      <c r="D167" s="32" t="s">
        <v>22</v>
      </c>
      <c r="E167" s="98">
        <v>1</v>
      </c>
      <c r="F167" s="97"/>
      <c r="G167" s="97">
        <v>139</v>
      </c>
      <c r="H167" s="97"/>
      <c r="I167" s="97"/>
      <c r="J167" s="7">
        <v>48</v>
      </c>
      <c r="K167" s="7"/>
      <c r="L167" s="7"/>
      <c r="M167" s="7">
        <v>20</v>
      </c>
      <c r="N167" s="7">
        <v>53</v>
      </c>
      <c r="O167" s="7">
        <v>34</v>
      </c>
      <c r="P167" s="7">
        <v>7</v>
      </c>
      <c r="Q167" s="7"/>
    </row>
    <row r="168" spans="4:17" ht="13.5">
      <c r="D168" s="32" t="s">
        <v>23</v>
      </c>
      <c r="E168" s="98">
        <v>1</v>
      </c>
      <c r="F168" s="97"/>
      <c r="G168" s="97">
        <v>125</v>
      </c>
      <c r="H168" s="97"/>
      <c r="I168" s="97"/>
      <c r="J168" s="7">
        <v>18</v>
      </c>
      <c r="K168" s="7"/>
      <c r="L168" s="7"/>
      <c r="M168" s="7">
        <v>24</v>
      </c>
      <c r="N168" s="7">
        <v>46</v>
      </c>
      <c r="O168" s="7">
        <v>72</v>
      </c>
      <c r="P168" s="7">
        <v>6</v>
      </c>
      <c r="Q168" s="7"/>
    </row>
    <row r="169" spans="4:17" ht="13.5">
      <c r="D169" s="33" t="s">
        <v>24</v>
      </c>
      <c r="E169" s="101">
        <v>1</v>
      </c>
      <c r="F169" s="100"/>
      <c r="G169" s="100">
        <v>151</v>
      </c>
      <c r="H169" s="100"/>
      <c r="I169" s="100"/>
      <c r="J169" s="9">
        <v>46</v>
      </c>
      <c r="K169" s="9"/>
      <c r="L169" s="9"/>
      <c r="M169" s="9">
        <v>38</v>
      </c>
      <c r="N169" s="9">
        <v>64</v>
      </c>
      <c r="O169" s="9">
        <v>55</v>
      </c>
      <c r="P169" s="9">
        <v>5</v>
      </c>
      <c r="Q169" s="9"/>
    </row>
    <row r="170" spans="3:17" ht="13.5">
      <c r="C170" s="35">
        <v>2015</v>
      </c>
      <c r="D170" s="31" t="s">
        <v>13</v>
      </c>
      <c r="E170" s="95">
        <v>1</v>
      </c>
      <c r="F170" s="94"/>
      <c r="G170" s="94">
        <v>110</v>
      </c>
      <c r="H170" s="94"/>
      <c r="I170" s="94"/>
      <c r="J170" s="8">
        <v>40</v>
      </c>
      <c r="K170" s="8"/>
      <c r="L170" s="8"/>
      <c r="M170" s="8">
        <v>40</v>
      </c>
      <c r="N170" s="8">
        <v>56</v>
      </c>
      <c r="O170" s="8">
        <v>118</v>
      </c>
      <c r="P170" s="8"/>
      <c r="Q170" s="8"/>
    </row>
    <row r="171" spans="4:17" ht="13.5">
      <c r="D171" s="32" t="s">
        <v>14</v>
      </c>
      <c r="E171" s="98">
        <v>2</v>
      </c>
      <c r="F171" s="97"/>
      <c r="G171" s="97">
        <v>141</v>
      </c>
      <c r="H171" s="97"/>
      <c r="I171" s="97"/>
      <c r="J171" s="7">
        <v>50</v>
      </c>
      <c r="K171" s="7"/>
      <c r="L171" s="7"/>
      <c r="M171" s="7">
        <v>35</v>
      </c>
      <c r="N171" s="7">
        <v>51</v>
      </c>
      <c r="O171" s="7">
        <v>114</v>
      </c>
      <c r="P171" s="7"/>
      <c r="Q171" s="7"/>
    </row>
    <row r="172" spans="4:17" ht="13.5">
      <c r="D172" s="32" t="s">
        <v>15</v>
      </c>
      <c r="E172" s="98">
        <v>2</v>
      </c>
      <c r="F172" s="97"/>
      <c r="G172" s="97">
        <v>189</v>
      </c>
      <c r="H172" s="97"/>
      <c r="I172" s="97"/>
      <c r="J172" s="7">
        <v>60</v>
      </c>
      <c r="K172" s="7"/>
      <c r="L172" s="7"/>
      <c r="M172" s="7">
        <v>34</v>
      </c>
      <c r="N172" s="7">
        <v>51</v>
      </c>
      <c r="O172" s="7">
        <v>147</v>
      </c>
      <c r="P172" s="7"/>
      <c r="Q172" s="7"/>
    </row>
    <row r="173" spans="4:17" ht="13.5">
      <c r="D173" s="32" t="s">
        <v>16</v>
      </c>
      <c r="E173" s="98">
        <v>3</v>
      </c>
      <c r="F173" s="97"/>
      <c r="G173" s="97">
        <v>86</v>
      </c>
      <c r="H173" s="97"/>
      <c r="I173" s="97"/>
      <c r="J173" s="7">
        <v>58</v>
      </c>
      <c r="K173" s="7"/>
      <c r="L173" s="7">
        <v>1</v>
      </c>
      <c r="M173" s="7">
        <v>23</v>
      </c>
      <c r="N173" s="7">
        <v>48</v>
      </c>
      <c r="O173" s="7">
        <v>210</v>
      </c>
      <c r="P173" s="7"/>
      <c r="Q173" s="7"/>
    </row>
    <row r="174" spans="4:17" ht="13.5">
      <c r="D174" s="32" t="s">
        <v>17</v>
      </c>
      <c r="E174" s="98">
        <v>1</v>
      </c>
      <c r="F174" s="97"/>
      <c r="G174" s="97">
        <v>43</v>
      </c>
      <c r="H174" s="97"/>
      <c r="I174" s="97"/>
      <c r="J174" s="7">
        <v>70</v>
      </c>
      <c r="K174" s="7"/>
      <c r="L174" s="7"/>
      <c r="M174" s="7">
        <v>27</v>
      </c>
      <c r="N174" s="7">
        <v>53</v>
      </c>
      <c r="O174" s="7">
        <v>121</v>
      </c>
      <c r="P174" s="7"/>
      <c r="Q174" s="7"/>
    </row>
    <row r="175" spans="4:17" ht="13.5">
      <c r="D175" s="32" t="s">
        <v>18</v>
      </c>
      <c r="E175" s="98">
        <v>1</v>
      </c>
      <c r="F175" s="97"/>
      <c r="G175" s="97">
        <v>38</v>
      </c>
      <c r="H175" s="97"/>
      <c r="I175" s="97"/>
      <c r="J175" s="7">
        <v>73</v>
      </c>
      <c r="K175" s="7"/>
      <c r="L175" s="7"/>
      <c r="M175" s="7">
        <v>35</v>
      </c>
      <c r="N175" s="7">
        <v>48</v>
      </c>
      <c r="O175" s="7">
        <v>122</v>
      </c>
      <c r="P175" s="7"/>
      <c r="Q175" s="7"/>
    </row>
    <row r="176" spans="4:17" ht="13.5">
      <c r="D176" s="32" t="s">
        <v>19</v>
      </c>
      <c r="E176" s="98">
        <v>2</v>
      </c>
      <c r="F176" s="97"/>
      <c r="G176" s="97">
        <v>6</v>
      </c>
      <c r="H176" s="97"/>
      <c r="I176" s="97"/>
      <c r="J176" s="7">
        <v>75</v>
      </c>
      <c r="K176" s="7"/>
      <c r="L176" s="7"/>
      <c r="M176" s="7">
        <v>37</v>
      </c>
      <c r="N176" s="7">
        <v>51</v>
      </c>
      <c r="O176" s="7">
        <v>132</v>
      </c>
      <c r="P176" s="7"/>
      <c r="Q176" s="7"/>
    </row>
    <row r="177" spans="4:17" ht="13.5">
      <c r="D177" s="32" t="s">
        <v>20</v>
      </c>
      <c r="E177" s="98">
        <v>3</v>
      </c>
      <c r="F177" s="97"/>
      <c r="G177" s="97">
        <v>6</v>
      </c>
      <c r="H177" s="97"/>
      <c r="I177" s="97"/>
      <c r="J177" s="7">
        <v>75</v>
      </c>
      <c r="K177" s="7"/>
      <c r="L177" s="7"/>
      <c r="M177" s="7">
        <v>35</v>
      </c>
      <c r="N177" s="7">
        <v>43</v>
      </c>
      <c r="O177" s="7">
        <v>141</v>
      </c>
      <c r="P177" s="7"/>
      <c r="Q177" s="7"/>
    </row>
    <row r="178" spans="4:17" ht="13.5">
      <c r="D178" s="32" t="s">
        <v>21</v>
      </c>
      <c r="E178" s="98">
        <v>1</v>
      </c>
      <c r="F178" s="97"/>
      <c r="G178" s="97">
        <v>3</v>
      </c>
      <c r="H178" s="97"/>
      <c r="I178" s="97"/>
      <c r="J178" s="7">
        <v>65</v>
      </c>
      <c r="K178" s="7"/>
      <c r="L178" s="7"/>
      <c r="M178" s="7">
        <v>65</v>
      </c>
      <c r="N178" s="7">
        <v>48</v>
      </c>
      <c r="O178" s="7">
        <v>121</v>
      </c>
      <c r="P178" s="7"/>
      <c r="Q178" s="7"/>
    </row>
    <row r="179" spans="4:17" ht="13.5">
      <c r="D179" s="32" t="s">
        <v>22</v>
      </c>
      <c r="E179" s="98">
        <v>1</v>
      </c>
      <c r="F179" s="97"/>
      <c r="G179" s="97"/>
      <c r="H179" s="97"/>
      <c r="I179" s="97"/>
      <c r="J179" s="7">
        <v>64</v>
      </c>
      <c r="K179" s="7"/>
      <c r="L179" s="7"/>
      <c r="M179" s="7">
        <v>47</v>
      </c>
      <c r="N179" s="7">
        <v>44</v>
      </c>
      <c r="O179" s="7">
        <v>124</v>
      </c>
      <c r="P179" s="7"/>
      <c r="Q179" s="7"/>
    </row>
    <row r="180" spans="4:17" ht="13.5">
      <c r="D180" s="32" t="s">
        <v>23</v>
      </c>
      <c r="E180" s="98">
        <v>2</v>
      </c>
      <c r="F180" s="97"/>
      <c r="G180" s="97"/>
      <c r="H180" s="97"/>
      <c r="I180" s="97"/>
      <c r="J180" s="7">
        <v>66</v>
      </c>
      <c r="K180" s="7"/>
      <c r="L180" s="7"/>
      <c r="M180" s="7">
        <v>59</v>
      </c>
      <c r="N180" s="7">
        <v>53</v>
      </c>
      <c r="O180" s="7">
        <v>143</v>
      </c>
      <c r="P180" s="7"/>
      <c r="Q180" s="7"/>
    </row>
    <row r="181" spans="4:17" ht="13.5">
      <c r="D181" s="33" t="s">
        <v>24</v>
      </c>
      <c r="E181" s="101">
        <v>3</v>
      </c>
      <c r="F181" s="100"/>
      <c r="G181" s="100"/>
      <c r="H181" s="100"/>
      <c r="I181" s="100"/>
      <c r="J181" s="9">
        <v>56</v>
      </c>
      <c r="K181" s="9"/>
      <c r="L181" s="9"/>
      <c r="M181" s="9">
        <v>56</v>
      </c>
      <c r="N181" s="9">
        <v>58</v>
      </c>
      <c r="O181" s="9">
        <v>158</v>
      </c>
      <c r="P181" s="9"/>
      <c r="Q181" s="9"/>
    </row>
    <row r="182" spans="3:17" ht="13.5">
      <c r="C182" s="35">
        <v>2016</v>
      </c>
      <c r="D182" s="31" t="s">
        <v>13</v>
      </c>
      <c r="E182" s="5">
        <v>1</v>
      </c>
      <c r="F182" s="8"/>
      <c r="G182" s="8"/>
      <c r="H182" s="8"/>
      <c r="I182" s="8"/>
      <c r="J182" s="8">
        <v>58</v>
      </c>
      <c r="K182" s="8"/>
      <c r="L182" s="8"/>
      <c r="M182" s="8">
        <v>51</v>
      </c>
      <c r="N182" s="8">
        <v>68</v>
      </c>
      <c r="O182" s="8">
        <v>136</v>
      </c>
      <c r="P182" s="8"/>
      <c r="Q182" s="8"/>
    </row>
    <row r="183" spans="4:17" ht="13.5">
      <c r="D183" s="32" t="s">
        <v>14</v>
      </c>
      <c r="E183" s="3"/>
      <c r="F183" s="7"/>
      <c r="G183" s="7"/>
      <c r="H183" s="7"/>
      <c r="I183" s="7"/>
      <c r="J183" s="7">
        <v>48</v>
      </c>
      <c r="K183" s="7"/>
      <c r="L183" s="7"/>
      <c r="M183" s="7">
        <v>41</v>
      </c>
      <c r="N183" s="7">
        <v>46</v>
      </c>
      <c r="O183" s="7">
        <v>143</v>
      </c>
      <c r="P183" s="7"/>
      <c r="Q183" s="7"/>
    </row>
    <row r="184" spans="4:17" ht="13.5">
      <c r="D184" s="32" t="s">
        <v>15</v>
      </c>
      <c r="E184" s="3">
        <v>1</v>
      </c>
      <c r="F184" s="7"/>
      <c r="G184" s="7"/>
      <c r="H184" s="7"/>
      <c r="I184" s="7"/>
      <c r="J184" s="7">
        <v>74</v>
      </c>
      <c r="K184" s="7"/>
      <c r="L184" s="7"/>
      <c r="M184" s="7">
        <v>46</v>
      </c>
      <c r="N184" s="7">
        <v>48</v>
      </c>
      <c r="O184" s="7">
        <v>136</v>
      </c>
      <c r="P184" s="7"/>
      <c r="Q184" s="7"/>
    </row>
    <row r="185" spans="4:17" ht="13.5">
      <c r="D185" s="32" t="s">
        <v>16</v>
      </c>
      <c r="E185" s="3">
        <v>1</v>
      </c>
      <c r="F185" s="7"/>
      <c r="G185" s="7"/>
      <c r="H185" s="7"/>
      <c r="I185" s="7"/>
      <c r="J185" s="7">
        <v>75</v>
      </c>
      <c r="K185" s="7"/>
      <c r="L185" s="7"/>
      <c r="M185" s="7">
        <v>27</v>
      </c>
      <c r="N185" s="7">
        <v>52</v>
      </c>
      <c r="O185" s="7">
        <v>111</v>
      </c>
      <c r="P185" s="7"/>
      <c r="Q185" s="7"/>
    </row>
    <row r="186" spans="4:17" ht="13.5">
      <c r="D186" s="32" t="s">
        <v>17</v>
      </c>
      <c r="E186" s="3"/>
      <c r="F186" s="7"/>
      <c r="G186" s="7"/>
      <c r="H186" s="7"/>
      <c r="I186" s="7"/>
      <c r="J186" s="7">
        <v>71</v>
      </c>
      <c r="K186" s="7"/>
      <c r="L186" s="7"/>
      <c r="M186" s="7">
        <v>38</v>
      </c>
      <c r="N186" s="7">
        <v>52</v>
      </c>
      <c r="O186" s="7">
        <v>86</v>
      </c>
      <c r="P186" s="7"/>
      <c r="Q186" s="7">
        <v>1</v>
      </c>
    </row>
    <row r="187" spans="4:17" ht="13.5">
      <c r="D187" s="32" t="s">
        <v>18</v>
      </c>
      <c r="E187" s="3">
        <v>3</v>
      </c>
      <c r="F187" s="7"/>
      <c r="G187" s="7"/>
      <c r="H187" s="7"/>
      <c r="I187" s="7"/>
      <c r="J187" s="7">
        <v>48</v>
      </c>
      <c r="K187" s="7"/>
      <c r="L187" s="7"/>
      <c r="M187" s="7">
        <v>29</v>
      </c>
      <c r="N187" s="7">
        <v>23</v>
      </c>
      <c r="O187" s="7">
        <v>95</v>
      </c>
      <c r="P187" s="7"/>
      <c r="Q187" s="7"/>
    </row>
    <row r="188" spans="4:17" ht="13.5">
      <c r="D188" s="32" t="s">
        <v>19</v>
      </c>
      <c r="E188" s="3">
        <v>1</v>
      </c>
      <c r="F188" s="7"/>
      <c r="G188" s="7"/>
      <c r="H188" s="7"/>
      <c r="I188" s="7"/>
      <c r="J188" s="7">
        <v>72</v>
      </c>
      <c r="K188" s="7"/>
      <c r="L188" s="7"/>
      <c r="M188" s="7">
        <v>43</v>
      </c>
      <c r="N188" s="7">
        <v>21</v>
      </c>
      <c r="O188" s="7">
        <v>132</v>
      </c>
      <c r="P188" s="7"/>
      <c r="Q188" s="7"/>
    </row>
    <row r="189" spans="4:17" ht="13.5">
      <c r="D189" s="32" t="s">
        <v>20</v>
      </c>
      <c r="E189" s="3">
        <v>1</v>
      </c>
      <c r="F189" s="7"/>
      <c r="G189" s="7"/>
      <c r="H189" s="7"/>
      <c r="I189" s="7"/>
      <c r="J189" s="7">
        <v>71</v>
      </c>
      <c r="K189" s="7"/>
      <c r="L189" s="7"/>
      <c r="M189" s="7">
        <v>34</v>
      </c>
      <c r="N189" s="7">
        <v>19</v>
      </c>
      <c r="O189" s="7">
        <v>131</v>
      </c>
      <c r="P189" s="7"/>
      <c r="Q189" s="7">
        <v>1</v>
      </c>
    </row>
    <row r="190" spans="4:17" ht="13.5">
      <c r="D190" s="32" t="s">
        <v>21</v>
      </c>
      <c r="E190" s="3">
        <v>1</v>
      </c>
      <c r="F190" s="7"/>
      <c r="G190" s="7"/>
      <c r="H190" s="7"/>
      <c r="I190" s="7"/>
      <c r="J190" s="7">
        <v>70</v>
      </c>
      <c r="K190" s="7"/>
      <c r="L190" s="7"/>
      <c r="M190" s="7">
        <v>14</v>
      </c>
      <c r="N190" s="7">
        <v>24</v>
      </c>
      <c r="O190" s="7">
        <v>93</v>
      </c>
      <c r="P190" s="7"/>
      <c r="Q190" s="7"/>
    </row>
    <row r="191" spans="4:17" ht="13.5">
      <c r="D191" s="32" t="s">
        <v>22</v>
      </c>
      <c r="E191" s="3">
        <v>1</v>
      </c>
      <c r="F191" s="7"/>
      <c r="G191" s="7"/>
      <c r="H191" s="7"/>
      <c r="I191" s="7"/>
      <c r="J191" s="7">
        <v>55</v>
      </c>
      <c r="K191" s="7"/>
      <c r="L191" s="7"/>
      <c r="M191" s="7">
        <v>6</v>
      </c>
      <c r="N191" s="7">
        <v>18</v>
      </c>
      <c r="O191" s="7">
        <v>105</v>
      </c>
      <c r="P191" s="7"/>
      <c r="Q191" s="7"/>
    </row>
    <row r="192" spans="4:17" ht="13.5">
      <c r="D192" s="32" t="s">
        <v>23</v>
      </c>
      <c r="E192" s="3"/>
      <c r="F192" s="7"/>
      <c r="G192" s="7"/>
      <c r="H192" s="7"/>
      <c r="I192" s="7"/>
      <c r="J192" s="7">
        <v>61</v>
      </c>
      <c r="K192" s="7"/>
      <c r="L192" s="7"/>
      <c r="M192" s="7">
        <v>35</v>
      </c>
      <c r="N192" s="7">
        <v>23</v>
      </c>
      <c r="O192" s="7">
        <v>102</v>
      </c>
      <c r="P192" s="7"/>
      <c r="Q192" s="7"/>
    </row>
    <row r="193" spans="4:17" ht="13.5">
      <c r="D193" s="33" t="s">
        <v>24</v>
      </c>
      <c r="E193" s="4">
        <v>2</v>
      </c>
      <c r="F193" s="9"/>
      <c r="G193" s="9"/>
      <c r="H193" s="9"/>
      <c r="I193" s="9"/>
      <c r="J193" s="9">
        <v>76</v>
      </c>
      <c r="K193" s="9"/>
      <c r="L193" s="9"/>
      <c r="M193" s="9">
        <v>50</v>
      </c>
      <c r="N193" s="9">
        <v>22</v>
      </c>
      <c r="O193" s="9">
        <v>107</v>
      </c>
      <c r="P193" s="9"/>
      <c r="Q193" s="9"/>
    </row>
    <row r="194" spans="3:17" ht="13.5">
      <c r="C194" s="35">
        <v>2017</v>
      </c>
      <c r="D194" s="31" t="s">
        <v>13</v>
      </c>
      <c r="E194" s="5">
        <v>3</v>
      </c>
      <c r="F194" s="8">
        <v>2</v>
      </c>
      <c r="G194" s="8"/>
      <c r="H194" s="8">
        <v>1</v>
      </c>
      <c r="I194" s="8"/>
      <c r="J194" s="8">
        <v>75</v>
      </c>
      <c r="K194" s="8"/>
      <c r="L194" s="8"/>
      <c r="M194" s="8">
        <v>42</v>
      </c>
      <c r="N194" s="8">
        <v>16</v>
      </c>
      <c r="O194" s="8">
        <v>87</v>
      </c>
      <c r="P194" s="8"/>
      <c r="Q194" s="8"/>
    </row>
    <row r="195" spans="4:17" s="49" customFormat="1" ht="13.5">
      <c r="D195" s="32" t="s">
        <v>14</v>
      </c>
      <c r="E195" s="3">
        <v>3</v>
      </c>
      <c r="F195" s="7">
        <v>4</v>
      </c>
      <c r="G195" s="7"/>
      <c r="H195" s="7"/>
      <c r="I195" s="7"/>
      <c r="J195" s="7">
        <v>61</v>
      </c>
      <c r="K195" s="7"/>
      <c r="L195" s="7"/>
      <c r="M195" s="7">
        <v>45</v>
      </c>
      <c r="N195" s="7">
        <v>37</v>
      </c>
      <c r="O195" s="7">
        <v>77</v>
      </c>
      <c r="P195" s="7"/>
      <c r="Q195" s="7"/>
    </row>
    <row r="196" spans="4:17" s="49" customFormat="1" ht="13.5">
      <c r="D196" s="32" t="s">
        <v>15</v>
      </c>
      <c r="E196" s="3">
        <v>2</v>
      </c>
      <c r="F196" s="7">
        <v>12</v>
      </c>
      <c r="G196" s="7"/>
      <c r="H196" s="7"/>
      <c r="I196" s="7"/>
      <c r="J196" s="7">
        <v>75</v>
      </c>
      <c r="K196" s="7"/>
      <c r="L196" s="7"/>
      <c r="M196" s="7">
        <v>66</v>
      </c>
      <c r="N196" s="7">
        <v>15</v>
      </c>
      <c r="O196" s="7">
        <v>118</v>
      </c>
      <c r="P196" s="7"/>
      <c r="Q196" s="7"/>
    </row>
    <row r="197" spans="4:17" s="49" customFormat="1" ht="13.5">
      <c r="D197" s="32" t="s">
        <v>16</v>
      </c>
      <c r="E197" s="3">
        <v>1</v>
      </c>
      <c r="F197" s="7">
        <v>8</v>
      </c>
      <c r="G197" s="7"/>
      <c r="H197" s="7"/>
      <c r="I197" s="7"/>
      <c r="J197" s="7">
        <v>80</v>
      </c>
      <c r="K197" s="7"/>
      <c r="L197" s="7"/>
      <c r="M197" s="7">
        <v>52</v>
      </c>
      <c r="N197" s="7">
        <v>18</v>
      </c>
      <c r="O197" s="7">
        <v>113</v>
      </c>
      <c r="P197" s="7"/>
      <c r="Q197" s="7"/>
    </row>
    <row r="198" spans="4:17" s="49" customFormat="1" ht="13.5">
      <c r="D198" s="32" t="s">
        <v>17</v>
      </c>
      <c r="E198" s="3"/>
      <c r="F198" s="7">
        <v>6</v>
      </c>
      <c r="G198" s="7"/>
      <c r="H198" s="7"/>
      <c r="I198" s="7"/>
      <c r="J198" s="7">
        <v>92</v>
      </c>
      <c r="K198" s="7"/>
      <c r="L198" s="7"/>
      <c r="M198" s="7">
        <v>62</v>
      </c>
      <c r="N198" s="7">
        <v>24</v>
      </c>
      <c r="O198" s="7">
        <v>120</v>
      </c>
      <c r="P198" s="7"/>
      <c r="Q198" s="7">
        <v>1</v>
      </c>
    </row>
    <row r="199" spans="4:17" s="49" customFormat="1" ht="13.5">
      <c r="D199" s="32" t="s">
        <v>18</v>
      </c>
      <c r="E199" s="3">
        <v>2</v>
      </c>
      <c r="F199" s="7">
        <v>12</v>
      </c>
      <c r="G199" s="7"/>
      <c r="H199" s="7"/>
      <c r="I199" s="7"/>
      <c r="J199" s="7">
        <v>87</v>
      </c>
      <c r="K199" s="7"/>
      <c r="L199" s="7"/>
      <c r="M199" s="7">
        <v>74</v>
      </c>
      <c r="N199" s="7">
        <v>25</v>
      </c>
      <c r="O199" s="7">
        <v>106</v>
      </c>
      <c r="P199" s="7"/>
      <c r="Q199" s="7"/>
    </row>
    <row r="200" spans="4:17" s="49" customFormat="1" ht="13.5">
      <c r="D200" s="32" t="s">
        <v>19</v>
      </c>
      <c r="E200" s="3"/>
      <c r="F200" s="7">
        <v>8</v>
      </c>
      <c r="G200" s="7"/>
      <c r="H200" s="7"/>
      <c r="I200" s="7"/>
      <c r="J200" s="7">
        <v>95</v>
      </c>
      <c r="K200" s="7"/>
      <c r="L200" s="7"/>
      <c r="M200" s="7">
        <v>89</v>
      </c>
      <c r="N200" s="7">
        <v>27</v>
      </c>
      <c r="O200" s="7">
        <v>89</v>
      </c>
      <c r="P200" s="7"/>
      <c r="Q200" s="7"/>
    </row>
    <row r="201" spans="4:17" s="49" customFormat="1" ht="13.5">
      <c r="D201" s="32" t="s">
        <v>20</v>
      </c>
      <c r="E201" s="3">
        <v>1</v>
      </c>
      <c r="F201" s="7">
        <v>6</v>
      </c>
      <c r="G201" s="7" t="s">
        <v>28</v>
      </c>
      <c r="H201" s="7" t="s">
        <v>28</v>
      </c>
      <c r="I201" s="7"/>
      <c r="J201" s="7">
        <v>103</v>
      </c>
      <c r="K201" s="7" t="s">
        <v>28</v>
      </c>
      <c r="L201" s="7" t="s">
        <v>28</v>
      </c>
      <c r="M201" s="7">
        <v>96</v>
      </c>
      <c r="N201" s="7">
        <v>26</v>
      </c>
      <c r="O201" s="7">
        <v>130</v>
      </c>
      <c r="P201" s="7" t="s">
        <v>28</v>
      </c>
      <c r="Q201" s="7" t="s">
        <v>28</v>
      </c>
    </row>
    <row r="202" spans="4:17" s="49" customFormat="1" ht="13.5">
      <c r="D202" s="32" t="s">
        <v>21</v>
      </c>
      <c r="E202" s="3">
        <v>1</v>
      </c>
      <c r="F202" s="7">
        <v>18</v>
      </c>
      <c r="G202" s="7"/>
      <c r="H202" s="7"/>
      <c r="I202" s="7"/>
      <c r="J202" s="7">
        <v>108</v>
      </c>
      <c r="K202" s="7"/>
      <c r="L202" s="7"/>
      <c r="M202" s="7">
        <v>118</v>
      </c>
      <c r="N202" s="7">
        <v>19</v>
      </c>
      <c r="O202" s="7">
        <v>93</v>
      </c>
      <c r="P202" s="7"/>
      <c r="Q202" s="7"/>
    </row>
    <row r="203" spans="4:17" s="49" customFormat="1" ht="13.5">
      <c r="D203" s="32" t="s">
        <v>22</v>
      </c>
      <c r="E203" s="3" t="s">
        <v>28</v>
      </c>
      <c r="F203" s="7">
        <v>11</v>
      </c>
      <c r="G203" s="7"/>
      <c r="H203" s="7"/>
      <c r="I203" s="7"/>
      <c r="J203" s="7">
        <v>114</v>
      </c>
      <c r="K203" s="7"/>
      <c r="L203" s="7"/>
      <c r="M203" s="7">
        <v>92</v>
      </c>
      <c r="N203" s="7">
        <v>23</v>
      </c>
      <c r="O203" s="7">
        <v>126</v>
      </c>
      <c r="P203" s="7"/>
      <c r="Q203" s="7"/>
    </row>
    <row r="204" spans="4:17" s="49" customFormat="1" ht="13.5">
      <c r="D204" s="32" t="s">
        <v>23</v>
      </c>
      <c r="E204" s="3" t="s">
        <v>28</v>
      </c>
      <c r="F204" s="7">
        <v>4</v>
      </c>
      <c r="G204" s="7"/>
      <c r="H204" s="7"/>
      <c r="I204" s="7"/>
      <c r="J204" s="7">
        <v>105</v>
      </c>
      <c r="K204" s="7"/>
      <c r="L204" s="7"/>
      <c r="M204" s="7">
        <v>104</v>
      </c>
      <c r="N204" s="7">
        <v>15</v>
      </c>
      <c r="O204" s="7">
        <v>118</v>
      </c>
      <c r="P204" s="7"/>
      <c r="Q204" s="7"/>
    </row>
    <row r="205" spans="4:17" s="49" customFormat="1" ht="13.5">
      <c r="D205" s="32" t="s">
        <v>24</v>
      </c>
      <c r="E205" s="3" t="s">
        <v>28</v>
      </c>
      <c r="F205" s="7">
        <v>6</v>
      </c>
      <c r="G205" s="7"/>
      <c r="H205" s="7"/>
      <c r="I205" s="7"/>
      <c r="J205" s="7">
        <v>95</v>
      </c>
      <c r="K205" s="7"/>
      <c r="L205" s="7"/>
      <c r="M205" s="7">
        <v>50</v>
      </c>
      <c r="N205" s="7">
        <v>18</v>
      </c>
      <c r="O205" s="7">
        <v>109</v>
      </c>
      <c r="P205" s="7"/>
      <c r="Q205" s="7"/>
    </row>
    <row r="206" spans="3:17" ht="13.5">
      <c r="C206" s="35">
        <v>2018</v>
      </c>
      <c r="D206" s="31" t="s">
        <v>13</v>
      </c>
      <c r="E206" s="5"/>
      <c r="F206" s="8">
        <v>10</v>
      </c>
      <c r="G206" s="8"/>
      <c r="H206" s="8"/>
      <c r="I206" s="8"/>
      <c r="J206" s="8">
        <v>108</v>
      </c>
      <c r="K206" s="8"/>
      <c r="L206" s="8"/>
      <c r="M206" s="8">
        <v>115</v>
      </c>
      <c r="N206" s="8">
        <v>14</v>
      </c>
      <c r="O206" s="8">
        <v>103</v>
      </c>
      <c r="P206" s="8"/>
      <c r="Q206" s="8"/>
    </row>
    <row r="207" spans="4:17" s="49" customFormat="1" ht="13.5">
      <c r="D207" s="32" t="s">
        <v>14</v>
      </c>
      <c r="E207" s="3">
        <v>1</v>
      </c>
      <c r="F207" s="7">
        <v>6</v>
      </c>
      <c r="G207" s="7"/>
      <c r="H207" s="7"/>
      <c r="I207" s="7"/>
      <c r="J207" s="7">
        <v>89</v>
      </c>
      <c r="K207" s="7"/>
      <c r="L207" s="7"/>
      <c r="M207" s="7">
        <v>103</v>
      </c>
      <c r="N207" s="7">
        <v>9</v>
      </c>
      <c r="O207" s="7">
        <v>93</v>
      </c>
      <c r="P207" s="7"/>
      <c r="Q207" s="7"/>
    </row>
    <row r="208" spans="4:17" s="49" customFormat="1" ht="13.5">
      <c r="D208" s="32" t="s">
        <v>15</v>
      </c>
      <c r="E208" s="3"/>
      <c r="F208" s="7">
        <v>5</v>
      </c>
      <c r="G208" s="7"/>
      <c r="H208" s="7"/>
      <c r="I208" s="7"/>
      <c r="J208" s="7">
        <v>85</v>
      </c>
      <c r="K208" s="7"/>
      <c r="L208" s="7"/>
      <c r="M208" s="7">
        <v>69</v>
      </c>
      <c r="N208" s="7">
        <v>9</v>
      </c>
      <c r="O208" s="7">
        <v>114</v>
      </c>
      <c r="P208" s="7"/>
      <c r="Q208" s="7"/>
    </row>
    <row r="209" spans="4:17" s="49" customFormat="1" ht="13.5">
      <c r="D209" s="32" t="s">
        <v>16</v>
      </c>
      <c r="E209" s="3"/>
      <c r="F209" s="7">
        <v>8</v>
      </c>
      <c r="G209" s="7"/>
      <c r="H209" s="7"/>
      <c r="I209" s="7"/>
      <c r="J209" s="7">
        <v>84</v>
      </c>
      <c r="K209" s="7"/>
      <c r="L209" s="7"/>
      <c r="M209" s="7">
        <v>46</v>
      </c>
      <c r="N209" s="7">
        <v>7</v>
      </c>
      <c r="O209" s="7">
        <v>98</v>
      </c>
      <c r="P209" s="7"/>
      <c r="Q209" s="7"/>
    </row>
    <row r="210" spans="4:17" s="49" customFormat="1" ht="13.5">
      <c r="D210" s="32" t="s">
        <v>17</v>
      </c>
      <c r="E210" s="3"/>
      <c r="F210" s="7">
        <v>2</v>
      </c>
      <c r="G210" s="7"/>
      <c r="H210" s="7"/>
      <c r="I210" s="7"/>
      <c r="J210" s="7">
        <v>67</v>
      </c>
      <c r="K210" s="7"/>
      <c r="L210" s="7"/>
      <c r="M210" s="7">
        <v>40</v>
      </c>
      <c r="N210" s="7">
        <v>10</v>
      </c>
      <c r="O210" s="7">
        <v>98</v>
      </c>
      <c r="P210" s="7"/>
      <c r="Q210" s="7"/>
    </row>
    <row r="211" spans="4:17" s="49" customFormat="1" ht="13.5">
      <c r="D211" s="32" t="s">
        <v>18</v>
      </c>
      <c r="E211" s="3">
        <v>1</v>
      </c>
      <c r="F211" s="7">
        <v>2</v>
      </c>
      <c r="G211" s="7"/>
      <c r="H211" s="7"/>
      <c r="I211" s="7"/>
      <c r="J211" s="7">
        <v>65</v>
      </c>
      <c r="K211" s="7"/>
      <c r="L211" s="7"/>
      <c r="M211" s="7">
        <v>19</v>
      </c>
      <c r="N211" s="7">
        <v>11</v>
      </c>
      <c r="O211" s="7">
        <v>113</v>
      </c>
      <c r="P211" s="7"/>
      <c r="Q211" s="7"/>
    </row>
    <row r="212" spans="4:17" s="49" customFormat="1" ht="13.5">
      <c r="D212" s="32" t="s">
        <v>19</v>
      </c>
      <c r="E212" s="3"/>
      <c r="F212" s="7">
        <v>1</v>
      </c>
      <c r="G212" s="7"/>
      <c r="H212" s="7"/>
      <c r="I212" s="7"/>
      <c r="J212" s="7">
        <v>56</v>
      </c>
      <c r="K212" s="7"/>
      <c r="L212" s="7"/>
      <c r="M212" s="7">
        <v>28</v>
      </c>
      <c r="N212" s="7">
        <v>5</v>
      </c>
      <c r="O212" s="7">
        <v>137</v>
      </c>
      <c r="P212" s="7"/>
      <c r="Q212" s="7"/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79"/>
  <sheetViews>
    <sheetView showGridLines="0" zoomScale="80" zoomScaleNormal="80" workbookViewId="0" topLeftCell="A1">
      <selection activeCell="A1" sqref="A1"/>
    </sheetView>
  </sheetViews>
  <sheetFormatPr defaultColWidth="11.421875" defaultRowHeight="15"/>
  <cols>
    <col min="1" max="1" width="2.421875" style="72" customWidth="1"/>
    <col min="2" max="2" width="54.421875" style="72" bestFit="1" customWidth="1"/>
    <col min="3" max="3" width="12.7109375" style="72" customWidth="1"/>
    <col min="4" max="4" width="27.140625" style="72" bestFit="1" customWidth="1"/>
    <col min="5" max="5" width="14.28125" style="72" customWidth="1"/>
    <col min="6" max="16384" width="10.8515625" style="72" customWidth="1"/>
  </cols>
  <sheetData>
    <row r="1" ht="13.5">
      <c r="B1" s="77" t="s">
        <v>29</v>
      </c>
    </row>
    <row r="3" ht="13.5">
      <c r="B3" s="71" t="s">
        <v>30</v>
      </c>
    </row>
    <row r="4" spans="2:5" ht="13.5">
      <c r="B4" s="111" t="s">
        <v>40</v>
      </c>
      <c r="C4" s="111"/>
      <c r="D4" s="111"/>
      <c r="E4" s="111"/>
    </row>
    <row r="6" ht="13.5">
      <c r="B6" s="71" t="s">
        <v>31</v>
      </c>
    </row>
    <row r="7" ht="13.5">
      <c r="B7" s="72" t="s">
        <v>32</v>
      </c>
    </row>
    <row r="9" ht="13.5">
      <c r="B9" s="71" t="s">
        <v>33</v>
      </c>
    </row>
    <row r="10" ht="13.5">
      <c r="B10" s="72" t="s">
        <v>41</v>
      </c>
    </row>
    <row r="12" ht="13.5">
      <c r="B12" s="78" t="s">
        <v>47</v>
      </c>
    </row>
    <row r="13" ht="13.5">
      <c r="B13" s="72" t="s">
        <v>86</v>
      </c>
    </row>
    <row r="14" ht="13.5">
      <c r="B14" s="72" t="s">
        <v>50</v>
      </c>
    </row>
    <row r="15" ht="13.5">
      <c r="B15" s="72" t="s">
        <v>73</v>
      </c>
    </row>
    <row r="16" spans="2:5" ht="13.5">
      <c r="B16" s="72" t="s">
        <v>48</v>
      </c>
      <c r="C16" s="80"/>
      <c r="D16" s="80"/>
      <c r="E16" s="80"/>
    </row>
    <row r="17" spans="2:5" ht="15" customHeight="1">
      <c r="B17" s="72" t="s">
        <v>49</v>
      </c>
      <c r="C17" s="79"/>
      <c r="D17" s="79"/>
      <c r="E17" s="79"/>
    </row>
    <row r="18" spans="2:5" ht="15" customHeight="1">
      <c r="B18" s="72" t="s">
        <v>84</v>
      </c>
      <c r="C18" s="79"/>
      <c r="D18" s="79"/>
      <c r="E18" s="79"/>
    </row>
    <row r="19" spans="2:5" ht="13.5">
      <c r="B19" s="79"/>
      <c r="C19" s="79"/>
      <c r="D19" s="79"/>
      <c r="E19" s="79"/>
    </row>
    <row r="20" ht="13.5">
      <c r="B20" s="71" t="s">
        <v>34</v>
      </c>
    </row>
    <row r="21" ht="13.5">
      <c r="B21" s="72" t="s">
        <v>35</v>
      </c>
    </row>
    <row r="22" spans="1:5" s="76" customFormat="1" ht="13.5">
      <c r="A22" s="72"/>
      <c r="B22" s="72"/>
      <c r="C22" s="72"/>
      <c r="D22" s="72"/>
      <c r="E22" s="72"/>
    </row>
    <row r="23" spans="1:5" s="76" customFormat="1" ht="13.5">
      <c r="A23" s="72"/>
      <c r="B23" s="73" t="s">
        <v>36</v>
      </c>
      <c r="C23" s="73" t="s">
        <v>37</v>
      </c>
      <c r="D23" s="73" t="s">
        <v>38</v>
      </c>
      <c r="E23" s="72"/>
    </row>
    <row r="24" spans="1:5" s="76" customFormat="1" ht="13.5">
      <c r="A24" s="72"/>
      <c r="B24" s="74" t="s">
        <v>42</v>
      </c>
      <c r="C24" s="75" t="s">
        <v>39</v>
      </c>
      <c r="D24" s="75" t="s">
        <v>85</v>
      </c>
      <c r="E24" s="72"/>
    </row>
    <row r="25" spans="1:5" s="76" customFormat="1" ht="13.5">
      <c r="A25" s="72"/>
      <c r="B25" s="74" t="s">
        <v>43</v>
      </c>
      <c r="C25" s="75" t="s">
        <v>39</v>
      </c>
      <c r="D25" s="75" t="s">
        <v>44</v>
      </c>
      <c r="E25" s="72"/>
    </row>
    <row r="26" spans="1:5" s="76" customFormat="1" ht="13.5">
      <c r="A26" s="72"/>
      <c r="B26" s="74" t="s">
        <v>45</v>
      </c>
      <c r="C26" s="75" t="s">
        <v>39</v>
      </c>
      <c r="D26" s="75" t="s">
        <v>46</v>
      </c>
      <c r="E26" s="72"/>
    </row>
    <row r="27" spans="1:5" s="76" customFormat="1" ht="13.5">
      <c r="A27" s="72"/>
      <c r="B27" s="72"/>
      <c r="C27" s="72"/>
      <c r="D27" s="72"/>
      <c r="E27" s="72"/>
    </row>
    <row r="28" spans="1:5" s="76" customFormat="1" ht="13.5">
      <c r="A28" s="72"/>
      <c r="B28" s="71" t="s">
        <v>74</v>
      </c>
      <c r="C28" s="72"/>
      <c r="D28" s="72"/>
      <c r="E28" s="72"/>
    </row>
    <row r="29" spans="1:5" s="76" customFormat="1" ht="13.5">
      <c r="A29" s="72"/>
      <c r="B29" s="72" t="s">
        <v>75</v>
      </c>
      <c r="C29" s="72"/>
      <c r="D29" s="72"/>
      <c r="E29" s="72"/>
    </row>
    <row r="30" spans="1:5" s="76" customFormat="1" ht="13.5">
      <c r="A30" s="72"/>
      <c r="B30" s="72"/>
      <c r="C30" s="72"/>
      <c r="D30" s="72"/>
      <c r="E30" s="72"/>
    </row>
    <row r="31" spans="1:5" s="76" customFormat="1" ht="13.5">
      <c r="A31" s="72"/>
      <c r="B31" s="73" t="s">
        <v>76</v>
      </c>
      <c r="C31" s="112" t="s">
        <v>77</v>
      </c>
      <c r="D31" s="112"/>
      <c r="E31" s="72"/>
    </row>
    <row r="32" spans="1:5" s="76" customFormat="1" ht="13.5">
      <c r="A32" s="72"/>
      <c r="B32" s="74" t="s">
        <v>56</v>
      </c>
      <c r="C32" s="110" t="s">
        <v>78</v>
      </c>
      <c r="D32" s="110"/>
      <c r="E32" s="72"/>
    </row>
    <row r="33" spans="1:5" s="76" customFormat="1" ht="13.5">
      <c r="A33" s="72"/>
      <c r="B33" s="74" t="s">
        <v>79</v>
      </c>
      <c r="C33" s="110" t="s">
        <v>80</v>
      </c>
      <c r="D33" s="110"/>
      <c r="E33" s="72"/>
    </row>
    <row r="34" spans="1:5" s="76" customFormat="1" ht="13.5">
      <c r="A34" s="72"/>
      <c r="B34" s="74" t="s">
        <v>81</v>
      </c>
      <c r="C34" s="110" t="s">
        <v>82</v>
      </c>
      <c r="D34" s="110"/>
      <c r="E34" s="72"/>
    </row>
    <row r="35" spans="1:5" s="76" customFormat="1" ht="13.5">
      <c r="A35" s="72"/>
      <c r="B35" s="74" t="s">
        <v>59</v>
      </c>
      <c r="C35" s="110" t="s">
        <v>83</v>
      </c>
      <c r="D35" s="110"/>
      <c r="E35" s="72"/>
    </row>
    <row r="54" s="76" customFormat="1" ht="13.5"/>
    <row r="55" s="76" customFormat="1" ht="13.5"/>
    <row r="56" s="76" customFormat="1" ht="13.5"/>
    <row r="57" s="76" customFormat="1" ht="13.5"/>
    <row r="58" s="76" customFormat="1" ht="13.5"/>
    <row r="59" s="76" customFormat="1" ht="13.5"/>
    <row r="60" s="76" customFormat="1" ht="13.5"/>
    <row r="61" s="76" customFormat="1" ht="13.5"/>
    <row r="62" s="76" customFormat="1" ht="13.5"/>
    <row r="70" spans="1:6" s="76" customFormat="1" ht="13.5">
      <c r="A70" s="90"/>
      <c r="B70" s="91"/>
      <c r="C70" s="90"/>
      <c r="D70" s="90"/>
      <c r="E70" s="90"/>
      <c r="F70" s="90"/>
    </row>
    <row r="71" spans="1:6" s="76" customFormat="1" ht="13.5">
      <c r="A71" s="90"/>
      <c r="B71" s="92"/>
      <c r="C71" s="90"/>
      <c r="D71" s="90"/>
      <c r="E71" s="90"/>
      <c r="F71" s="90"/>
    </row>
    <row r="72" spans="1:6" s="76" customFormat="1" ht="13.5">
      <c r="A72" s="90"/>
      <c r="B72" s="93"/>
      <c r="C72" s="90"/>
      <c r="D72" s="90"/>
      <c r="E72" s="90"/>
      <c r="F72" s="90"/>
    </row>
    <row r="73" spans="1:6" s="76" customFormat="1" ht="13.5">
      <c r="A73" s="90"/>
      <c r="B73" s="93"/>
      <c r="C73" s="90"/>
      <c r="D73" s="90"/>
      <c r="E73" s="90"/>
      <c r="F73" s="90"/>
    </row>
    <row r="74" spans="1:6" s="76" customFormat="1" ht="13.5">
      <c r="A74" s="90"/>
      <c r="B74" s="93"/>
      <c r="C74" s="90"/>
      <c r="D74" s="90"/>
      <c r="E74" s="90"/>
      <c r="F74" s="90"/>
    </row>
    <row r="75" spans="1:6" s="76" customFormat="1" ht="13.5">
      <c r="A75" s="90"/>
      <c r="B75" s="92"/>
      <c r="C75" s="90"/>
      <c r="D75" s="90"/>
      <c r="E75" s="90"/>
      <c r="F75" s="90"/>
    </row>
    <row r="76" spans="1:6" s="76" customFormat="1" ht="13.5">
      <c r="A76" s="90"/>
      <c r="B76" s="93"/>
      <c r="C76" s="90"/>
      <c r="D76" s="90"/>
      <c r="E76" s="90"/>
      <c r="F76" s="90"/>
    </row>
    <row r="77" spans="1:6" s="76" customFormat="1" ht="13.5">
      <c r="A77" s="90"/>
      <c r="B77" s="93"/>
      <c r="C77" s="90"/>
      <c r="D77" s="90"/>
      <c r="E77" s="90"/>
      <c r="F77" s="90"/>
    </row>
    <row r="78" spans="1:6" s="76" customFormat="1" ht="13.5">
      <c r="A78" s="90"/>
      <c r="B78" s="93"/>
      <c r="C78" s="90"/>
      <c r="D78" s="90"/>
      <c r="E78" s="90"/>
      <c r="F78" s="90"/>
    </row>
    <row r="79" spans="1:6" s="76" customFormat="1" ht="13.5">
      <c r="A79" s="90"/>
      <c r="B79" s="90"/>
      <c r="C79" s="90"/>
      <c r="D79" s="90"/>
      <c r="E79" s="90"/>
      <c r="F79" s="90"/>
    </row>
    <row r="80" s="76" customFormat="1" ht="13.5"/>
  </sheetData>
  <sheetProtection/>
  <mergeCells count="6">
    <mergeCell ref="C34:D34"/>
    <mergeCell ref="C35:D35"/>
    <mergeCell ref="B4:E4"/>
    <mergeCell ref="C31:D31"/>
    <mergeCell ref="C32:D32"/>
    <mergeCell ref="C33:D3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Gamboa Riveros</dc:creator>
  <cp:keywords/>
  <dc:description/>
  <cp:lastModifiedBy>Luciano Espinoza</cp:lastModifiedBy>
  <dcterms:created xsi:type="dcterms:W3CDTF">2017-02-20T21:08:43Z</dcterms:created>
  <dcterms:modified xsi:type="dcterms:W3CDTF">2018-09-24T13:53:32Z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