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80" windowHeight="4290" tabRatio="725" activeTab="0"/>
  </bookViews>
  <sheets>
    <sheet name="INDICE" sheetId="1" r:id="rId1"/>
    <sheet name="Nacional" sheetId="2" r:id="rId2"/>
    <sheet name="Regional" sheetId="3" r:id="rId3"/>
    <sheet name="Serie Número" sheetId="4" r:id="rId4"/>
    <sheet name="Serie Monto Deuda" sheetId="5" r:id="rId5"/>
    <sheet name="Cortes" sheetId="6" r:id="rId6"/>
  </sheets>
  <definedNames>
    <definedName name="_xlnm.Print_Area" localSheetId="0">'INDICE'!$A$1:$D$16</definedName>
    <definedName name="_xlnm.Print_Area" localSheetId="1">'Nacional'!$A$1:$G$26</definedName>
    <definedName name="_xlnm.Print_Area" localSheetId="2">'Regional'!$A$1:$U$37</definedName>
    <definedName name="_xlnm.Print_Area" localSheetId="4">'Serie Monto Deuda'!$A$1:$I$18</definedName>
    <definedName name="_xlnm.Print_Area" localSheetId="3">'Serie Número'!$A$1:$I$16</definedName>
  </definedNames>
  <calcPr fullCalcOnLoad="1"/>
</workbook>
</file>

<file path=xl/sharedStrings.xml><?xml version="1.0" encoding="utf-8"?>
<sst xmlns="http://schemas.openxmlformats.org/spreadsheetml/2006/main" count="90" uniqueCount="48">
  <si>
    <t>Micro deudores</t>
  </si>
  <si>
    <t>Deudores medianos</t>
  </si>
  <si>
    <t>Deudores pequeños</t>
  </si>
  <si>
    <t>Deudores Grandes</t>
  </si>
  <si>
    <t>Número</t>
  </si>
  <si>
    <t>Deuda</t>
  </si>
  <si>
    <t>($MM)</t>
  </si>
  <si>
    <t xml:space="preserve">Participaciones </t>
  </si>
  <si>
    <t>% según deuda</t>
  </si>
  <si>
    <t>% según número</t>
  </si>
  <si>
    <t>Mega deudores</t>
  </si>
  <si>
    <t>Tamaño de la Deuda (3)</t>
  </si>
  <si>
    <t>Total Deudores Comerciales</t>
  </si>
  <si>
    <t>Deuda (MM$)</t>
  </si>
  <si>
    <t xml:space="preserve"> </t>
  </si>
  <si>
    <t>Segunda Región</t>
  </si>
  <si>
    <t>Tercera Región</t>
  </si>
  <si>
    <t>Cuarta Región</t>
  </si>
  <si>
    <t>Quinta Región</t>
  </si>
  <si>
    <t>Sexta Región</t>
  </si>
  <si>
    <t>Septima Región</t>
  </si>
  <si>
    <t>Octava Región</t>
  </si>
  <si>
    <t>Novena Región</t>
  </si>
  <si>
    <t>Décima Región</t>
  </si>
  <si>
    <t>Décimo Primera Región</t>
  </si>
  <si>
    <t>Décimo Segunda Región</t>
  </si>
  <si>
    <t>Región Metropolitana</t>
  </si>
  <si>
    <t xml:space="preserve">Serie historica </t>
  </si>
  <si>
    <t>Informacion a nivel nacional</t>
  </si>
  <si>
    <t>Información por regiones</t>
  </si>
  <si>
    <t xml:space="preserve">Número de deudores </t>
  </si>
  <si>
    <t>Definición de cortes</t>
  </si>
  <si>
    <t>Información desagregada al último periodo disponible</t>
  </si>
  <si>
    <r>
      <t xml:space="preserve">Regiones </t>
    </r>
    <r>
      <rPr>
        <sz val="10"/>
        <color indexed="21"/>
        <rFont val="Verdana"/>
        <family val="2"/>
      </rPr>
      <t>(4)</t>
    </r>
  </si>
  <si>
    <r>
      <t xml:space="preserve">   Micro deudores </t>
    </r>
    <r>
      <rPr>
        <sz val="10"/>
        <color indexed="21"/>
        <rFont val="Verdana"/>
        <family val="2"/>
      </rPr>
      <t>(3)</t>
    </r>
  </si>
  <si>
    <r>
      <t xml:space="preserve">Deudores pequeños </t>
    </r>
    <r>
      <rPr>
        <sz val="10"/>
        <color indexed="21"/>
        <rFont val="Verdana"/>
        <family val="2"/>
      </rPr>
      <t>(3)</t>
    </r>
  </si>
  <si>
    <r>
      <t>Deudores medianos</t>
    </r>
    <r>
      <rPr>
        <sz val="10"/>
        <color indexed="21"/>
        <rFont val="Verdana"/>
        <family val="2"/>
      </rPr>
      <t xml:space="preserve"> (3)</t>
    </r>
  </si>
  <si>
    <r>
      <t xml:space="preserve"> Deudores grandes </t>
    </r>
    <r>
      <rPr>
        <sz val="10"/>
        <color indexed="21"/>
        <rFont val="Verdana"/>
        <family val="2"/>
      </rPr>
      <t>(3)</t>
    </r>
  </si>
  <si>
    <r>
      <t xml:space="preserve">  Mega deudores </t>
    </r>
    <r>
      <rPr>
        <sz val="10"/>
        <color indexed="21"/>
        <rFont val="Verdana"/>
        <family val="2"/>
      </rPr>
      <t>(3)</t>
    </r>
  </si>
  <si>
    <r>
      <t xml:space="preserve">   Total deudores </t>
    </r>
    <r>
      <rPr>
        <sz val="10"/>
        <color indexed="21"/>
        <rFont val="Verdana"/>
        <family val="2"/>
      </rPr>
      <t>(3)</t>
    </r>
  </si>
  <si>
    <t xml:space="preserve">Primera </t>
  </si>
  <si>
    <t xml:space="preserve">                     </t>
  </si>
  <si>
    <t>Monto de deuda</t>
  </si>
  <si>
    <t>Cortes</t>
  </si>
  <si>
    <t>INDICE</t>
  </si>
  <si>
    <t>(2)</t>
  </si>
  <si>
    <t>Total Deudores Comerciales (4)</t>
  </si>
  <si>
    <t>Totales (5)</t>
  </si>
</sst>
</file>

<file path=xl/styles.xml><?xml version="1.0" encoding="utf-8"?>
<styleSheet xmlns="http://schemas.openxmlformats.org/spreadsheetml/2006/main">
  <numFmts count="1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 numFmtId="165" formatCode="_-* #,##0_-;\-* #,##0_-;_-* &quot;-&quot;??_-;_-@_-"/>
    <numFmt numFmtId="166" formatCode="#,##0.0"/>
  </numFmts>
  <fonts count="23">
    <font>
      <sz val="10"/>
      <name val="Arial"/>
      <family val="0"/>
    </font>
    <font>
      <u val="single"/>
      <sz val="7"/>
      <color indexed="12"/>
      <name val="Arial"/>
      <family val="0"/>
    </font>
    <font>
      <u val="single"/>
      <sz val="7"/>
      <color indexed="36"/>
      <name val="Arial"/>
      <family val="0"/>
    </font>
    <font>
      <sz val="10"/>
      <color indexed="21"/>
      <name val="Arial"/>
      <family val="0"/>
    </font>
    <font>
      <sz val="8"/>
      <name val="Arial"/>
      <family val="0"/>
    </font>
    <font>
      <sz val="10"/>
      <color indexed="23"/>
      <name val="Verdana"/>
      <family val="2"/>
    </font>
    <font>
      <b/>
      <sz val="10"/>
      <color indexed="21"/>
      <name val="Verdana"/>
      <family val="2"/>
    </font>
    <font>
      <b/>
      <sz val="10"/>
      <color indexed="23"/>
      <name val="Verdana"/>
      <family val="2"/>
    </font>
    <font>
      <sz val="10"/>
      <color indexed="21"/>
      <name val="Verdana"/>
      <family val="2"/>
    </font>
    <font>
      <b/>
      <sz val="10"/>
      <color indexed="57"/>
      <name val="Verdana"/>
      <family val="2"/>
    </font>
    <font>
      <sz val="10"/>
      <color indexed="57"/>
      <name val="Verdana"/>
      <family val="2"/>
    </font>
    <font>
      <b/>
      <sz val="10"/>
      <color indexed="9"/>
      <name val="Verdana"/>
      <family val="2"/>
    </font>
    <font>
      <sz val="10"/>
      <name val="Verdana"/>
      <family val="2"/>
    </font>
    <font>
      <b/>
      <u val="single"/>
      <sz val="10"/>
      <color indexed="57"/>
      <name val="Verdana"/>
      <family val="2"/>
    </font>
    <font>
      <b/>
      <sz val="10"/>
      <color indexed="17"/>
      <name val="Verdana"/>
      <family val="2"/>
    </font>
    <font>
      <sz val="10"/>
      <color indexed="17"/>
      <name val="Verdana"/>
      <family val="2"/>
    </font>
    <font>
      <b/>
      <sz val="16"/>
      <color indexed="23"/>
      <name val="Verdana"/>
      <family val="2"/>
    </font>
    <font>
      <sz val="14"/>
      <name val="Verdana"/>
      <family val="2"/>
    </font>
    <font>
      <b/>
      <sz val="14"/>
      <color indexed="23"/>
      <name val="Verdana"/>
      <family val="2"/>
    </font>
    <font>
      <b/>
      <sz val="14"/>
      <color indexed="57"/>
      <name val="Verdana"/>
      <family val="2"/>
    </font>
    <font>
      <sz val="10"/>
      <color indexed="23"/>
      <name val="Arial"/>
      <family val="0"/>
    </font>
    <font>
      <u val="single"/>
      <sz val="10"/>
      <color indexed="21"/>
      <name val="Verdana"/>
      <family val="2"/>
    </font>
    <font>
      <sz val="10"/>
      <color indexed="55"/>
      <name val="Verdana"/>
      <family val="2"/>
    </font>
  </fonts>
  <fills count="3">
    <fill>
      <patternFill/>
    </fill>
    <fill>
      <patternFill patternType="gray125"/>
    </fill>
    <fill>
      <patternFill patternType="solid">
        <fgColor indexed="21"/>
        <bgColor indexed="64"/>
      </patternFill>
    </fill>
  </fills>
  <borders count="7">
    <border>
      <left/>
      <right/>
      <top/>
      <bottom/>
      <diagonal/>
    </border>
    <border>
      <left style="thin">
        <color indexed="21"/>
      </left>
      <right>
        <color indexed="63"/>
      </right>
      <top style="thin">
        <color indexed="21"/>
      </top>
      <bottom style="thin">
        <color indexed="21"/>
      </bottom>
    </border>
    <border>
      <left>
        <color indexed="63"/>
      </left>
      <right style="thin">
        <color indexed="21"/>
      </right>
      <top style="thin">
        <color indexed="21"/>
      </top>
      <bottom style="thin">
        <color indexed="21"/>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color indexed="63"/>
      </top>
      <bottom style="hair"/>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4">
    <xf numFmtId="0" fontId="0" fillId="0" borderId="0" xfId="0" applyAlignment="1">
      <alignment/>
    </xf>
    <xf numFmtId="0" fontId="3" fillId="0" borderId="0" xfId="0" applyFont="1" applyAlignment="1">
      <alignment/>
    </xf>
    <xf numFmtId="0" fontId="5" fillId="0" borderId="0" xfId="0" applyFont="1" applyAlignment="1">
      <alignment vertical="center"/>
    </xf>
    <xf numFmtId="0" fontId="5" fillId="0" borderId="0" xfId="0" applyFont="1" applyBorder="1" applyAlignment="1">
      <alignment vertical="center"/>
    </xf>
    <xf numFmtId="3" fontId="5" fillId="0" borderId="0" xfId="0" applyNumberFormat="1" applyFont="1" applyBorder="1" applyAlignment="1">
      <alignment horizontal="center" vertical="center"/>
    </xf>
    <xf numFmtId="164" fontId="5" fillId="0" borderId="0" xfId="21" applyNumberFormat="1" applyFont="1" applyBorder="1" applyAlignment="1">
      <alignment horizontal="center" vertical="center"/>
    </xf>
    <xf numFmtId="0" fontId="7" fillId="0" borderId="0" xfId="0" applyNumberFormat="1" applyFont="1" applyBorder="1" applyAlignment="1">
      <alignment horizontal="justify" vertical="center"/>
    </xf>
    <xf numFmtId="0" fontId="6" fillId="0" borderId="0" xfId="0" applyFont="1" applyAlignment="1">
      <alignment vertical="center"/>
    </xf>
    <xf numFmtId="3" fontId="5" fillId="0" borderId="0" xfId="0" applyNumberFormat="1" applyFont="1" applyAlignment="1">
      <alignment vertical="center"/>
    </xf>
    <xf numFmtId="3" fontId="9" fillId="0" borderId="0" xfId="0" applyNumberFormat="1" applyFont="1" applyAlignment="1">
      <alignment vertical="center"/>
    </xf>
    <xf numFmtId="0" fontId="9" fillId="0" borderId="0" xfId="0" applyFont="1" applyAlignment="1">
      <alignment vertical="center"/>
    </xf>
    <xf numFmtId="0" fontId="10" fillId="0" borderId="0" xfId="0" applyFont="1" applyAlignment="1">
      <alignment vertical="center"/>
    </xf>
    <xf numFmtId="0" fontId="11" fillId="2" borderId="1" xfId="0" applyFont="1" applyFill="1" applyBorder="1" applyAlignment="1">
      <alignment/>
    </xf>
    <xf numFmtId="0" fontId="11" fillId="2" borderId="2" xfId="0" applyFont="1" applyFill="1" applyBorder="1" applyAlignment="1">
      <alignment/>
    </xf>
    <xf numFmtId="0" fontId="12" fillId="0" borderId="0" xfId="0" applyFont="1" applyAlignment="1">
      <alignment/>
    </xf>
    <xf numFmtId="0" fontId="8" fillId="0" borderId="0" xfId="0" applyFont="1" applyAlignment="1">
      <alignment/>
    </xf>
    <xf numFmtId="0" fontId="12" fillId="2" borderId="2" xfId="0" applyFont="1" applyFill="1" applyBorder="1" applyAlignment="1">
      <alignment/>
    </xf>
    <xf numFmtId="0" fontId="13" fillId="0" borderId="0" xfId="15" applyFont="1" applyAlignment="1">
      <alignment vertical="center"/>
    </xf>
    <xf numFmtId="3" fontId="14" fillId="0" borderId="0" xfId="0" applyNumberFormat="1" applyFont="1" applyBorder="1" applyAlignment="1">
      <alignment horizontal="right" vertical="center"/>
    </xf>
    <xf numFmtId="0" fontId="0" fillId="0" borderId="0" xfId="0" applyFont="1" applyAlignment="1">
      <alignment/>
    </xf>
    <xf numFmtId="0" fontId="7" fillId="0" borderId="0" xfId="0" applyFont="1" applyAlignment="1">
      <alignment/>
    </xf>
    <xf numFmtId="0" fontId="12" fillId="0" borderId="0" xfId="0" applyFont="1" applyBorder="1" applyAlignment="1">
      <alignment/>
    </xf>
    <xf numFmtId="0" fontId="0" fillId="0" borderId="0" xfId="0" applyFont="1" applyAlignment="1">
      <alignment/>
    </xf>
    <xf numFmtId="0" fontId="5" fillId="0" borderId="0" xfId="0" applyFont="1" applyAlignment="1">
      <alignment/>
    </xf>
    <xf numFmtId="0" fontId="12" fillId="0" borderId="3" xfId="0" applyFont="1" applyBorder="1" applyAlignment="1">
      <alignment/>
    </xf>
    <xf numFmtId="3" fontId="12" fillId="0" borderId="0" xfId="0" applyNumberFormat="1" applyFont="1" applyBorder="1" applyAlignment="1">
      <alignment/>
    </xf>
    <xf numFmtId="0" fontId="0" fillId="0" borderId="0" xfId="0" applyFont="1" applyAlignment="1">
      <alignment/>
    </xf>
    <xf numFmtId="165" fontId="14" fillId="0" borderId="0" xfId="17" applyNumberFormat="1" applyFont="1" applyBorder="1" applyAlignment="1">
      <alignment/>
    </xf>
    <xf numFmtId="3" fontId="14" fillId="0" borderId="0" xfId="0" applyNumberFormat="1" applyFont="1" applyBorder="1" applyAlignment="1">
      <alignment/>
    </xf>
    <xf numFmtId="3" fontId="15" fillId="0" borderId="0" xfId="0" applyNumberFormat="1" applyFont="1" applyBorder="1" applyAlignment="1">
      <alignment/>
    </xf>
    <xf numFmtId="0" fontId="7" fillId="0" borderId="0" xfId="0" applyFont="1" applyAlignment="1">
      <alignment vertical="center"/>
    </xf>
    <xf numFmtId="165" fontId="12" fillId="0" borderId="0" xfId="17" applyNumberFormat="1" applyFont="1" applyAlignment="1">
      <alignment/>
    </xf>
    <xf numFmtId="0" fontId="6" fillId="0" borderId="4" xfId="0" applyFont="1" applyBorder="1" applyAlignment="1">
      <alignment horizontal="center" vertical="center"/>
    </xf>
    <xf numFmtId="0" fontId="6" fillId="0" borderId="3" xfId="0" applyFont="1" applyBorder="1" applyAlignment="1">
      <alignment horizontal="center" vertical="center"/>
    </xf>
    <xf numFmtId="0" fontId="6" fillId="0" borderId="5" xfId="0" applyFont="1" applyBorder="1" applyAlignment="1">
      <alignment vertical="center"/>
    </xf>
    <xf numFmtId="3" fontId="6" fillId="0" borderId="5" xfId="0" applyNumberFormat="1" applyFont="1" applyBorder="1" applyAlignment="1">
      <alignment horizontal="center" vertical="center"/>
    </xf>
    <xf numFmtId="164" fontId="6" fillId="0" borderId="5" xfId="21" applyNumberFormat="1" applyFont="1" applyBorder="1" applyAlignment="1">
      <alignment horizontal="center" vertical="center"/>
    </xf>
    <xf numFmtId="0" fontId="5" fillId="0" borderId="3" xfId="0" applyFont="1" applyBorder="1" applyAlignment="1">
      <alignment/>
    </xf>
    <xf numFmtId="0" fontId="5" fillId="0" borderId="3" xfId="0" applyFont="1" applyBorder="1" applyAlignment="1">
      <alignment horizontal="right"/>
    </xf>
    <xf numFmtId="0" fontId="5" fillId="0" borderId="0" xfId="0" applyFont="1" applyBorder="1" applyAlignment="1">
      <alignment/>
    </xf>
    <xf numFmtId="3" fontId="5" fillId="0" borderId="0" xfId="0" applyNumberFormat="1" applyFont="1" applyAlignment="1">
      <alignment/>
    </xf>
    <xf numFmtId="165" fontId="7" fillId="0" borderId="0" xfId="17" applyNumberFormat="1" applyFont="1" applyAlignment="1">
      <alignment/>
    </xf>
    <xf numFmtId="0" fontId="6" fillId="0" borderId="0" xfId="0" applyFont="1" applyAlignment="1">
      <alignment/>
    </xf>
    <xf numFmtId="0" fontId="6" fillId="0" borderId="6" xfId="0" applyFont="1" applyBorder="1" applyAlignment="1">
      <alignment/>
    </xf>
    <xf numFmtId="0" fontId="8" fillId="0" borderId="6" xfId="0" applyFont="1" applyBorder="1" applyAlignment="1">
      <alignment/>
    </xf>
    <xf numFmtId="0" fontId="8" fillId="0" borderId="0" xfId="0" applyFont="1" applyBorder="1" applyAlignment="1">
      <alignment/>
    </xf>
    <xf numFmtId="0" fontId="5" fillId="0" borderId="0" xfId="0" applyFont="1" applyAlignment="1">
      <alignment horizontal="left"/>
    </xf>
    <xf numFmtId="0" fontId="16" fillId="0" borderId="0" xfId="0" applyFont="1" applyBorder="1" applyAlignment="1">
      <alignment/>
    </xf>
    <xf numFmtId="0" fontId="17" fillId="0" borderId="0" xfId="0" applyFont="1" applyBorder="1" applyAlignment="1">
      <alignment/>
    </xf>
    <xf numFmtId="0" fontId="18" fillId="0" borderId="0" xfId="0" applyFont="1" applyBorder="1" applyAlignment="1">
      <alignment/>
    </xf>
    <xf numFmtId="0" fontId="19" fillId="0" borderId="0" xfId="0" applyFont="1" applyBorder="1" applyAlignment="1">
      <alignment/>
    </xf>
    <xf numFmtId="0" fontId="5" fillId="0" borderId="0" xfId="0" applyFont="1" applyBorder="1" applyAlignment="1">
      <alignment horizontal="justify" vertical="justify"/>
    </xf>
    <xf numFmtId="0" fontId="5" fillId="0" borderId="0" xfId="0" applyFont="1" applyBorder="1" applyAlignment="1">
      <alignment horizontal="center"/>
    </xf>
    <xf numFmtId="3" fontId="5" fillId="0" borderId="0" xfId="0" applyNumberFormat="1" applyFont="1" applyAlignment="1">
      <alignment horizontal="center" vertical="center"/>
    </xf>
    <xf numFmtId="0" fontId="7" fillId="0" borderId="0" xfId="0" applyFont="1" applyBorder="1" applyAlignment="1">
      <alignment/>
    </xf>
    <xf numFmtId="17" fontId="7" fillId="0" borderId="0" xfId="0" applyNumberFormat="1" applyFont="1" applyBorder="1" applyAlignment="1">
      <alignment horizontal="left"/>
    </xf>
    <xf numFmtId="0" fontId="6" fillId="0" borderId="5" xfId="0" applyFont="1" applyBorder="1" applyAlignment="1">
      <alignment/>
    </xf>
    <xf numFmtId="3" fontId="6" fillId="0" borderId="5" xfId="0" applyNumberFormat="1" applyFont="1" applyBorder="1" applyAlignment="1">
      <alignment/>
    </xf>
    <xf numFmtId="0" fontId="5" fillId="0" borderId="5" xfId="0" applyFont="1" applyBorder="1" applyAlignment="1">
      <alignment horizontal="justify" vertical="justify"/>
    </xf>
    <xf numFmtId="3" fontId="6" fillId="0" borderId="0" xfId="0" applyNumberFormat="1" applyFont="1" applyBorder="1" applyAlignment="1">
      <alignment horizontal="center" vertical="center"/>
    </xf>
    <xf numFmtId="0" fontId="6" fillId="0" borderId="0" xfId="0" applyFont="1" applyBorder="1" applyAlignment="1">
      <alignment/>
    </xf>
    <xf numFmtId="0" fontId="5" fillId="0" borderId="5" xfId="0" applyFont="1" applyBorder="1" applyAlignment="1">
      <alignment horizontal="center" vertical="justify"/>
    </xf>
    <xf numFmtId="0" fontId="7" fillId="0" borderId="5" xfId="0" applyFont="1" applyBorder="1" applyAlignment="1" quotePrefix="1">
      <alignment horizontal="left"/>
    </xf>
    <xf numFmtId="0" fontId="21" fillId="0" borderId="0" xfId="15" applyFont="1" applyAlignment="1">
      <alignment/>
    </xf>
    <xf numFmtId="0" fontId="6" fillId="0" borderId="5" xfId="0" applyFont="1" applyBorder="1" applyAlignment="1" quotePrefix="1">
      <alignment horizontal="left"/>
    </xf>
    <xf numFmtId="3" fontId="12" fillId="0" borderId="0" xfId="0" applyNumberFormat="1" applyFont="1" applyAlignment="1">
      <alignment/>
    </xf>
    <xf numFmtId="3" fontId="5" fillId="0" borderId="0" xfId="0" applyNumberFormat="1" applyFont="1" applyAlignment="1">
      <alignment horizontal="center"/>
    </xf>
    <xf numFmtId="0" fontId="17" fillId="0" borderId="0" xfId="0" applyFont="1" applyBorder="1" applyAlignment="1">
      <alignment horizontal="center"/>
    </xf>
    <xf numFmtId="17" fontId="7" fillId="0" borderId="3" xfId="0" applyNumberFormat="1" applyFont="1" applyBorder="1" applyAlignment="1">
      <alignment horizontal="left"/>
    </xf>
    <xf numFmtId="3" fontId="5" fillId="0" borderId="3" xfId="0" applyNumberFormat="1" applyFont="1" applyBorder="1" applyAlignment="1">
      <alignment horizontal="center"/>
    </xf>
    <xf numFmtId="3" fontId="6" fillId="0" borderId="0" xfId="0" applyNumberFormat="1" applyFont="1" applyBorder="1" applyAlignment="1">
      <alignment horizontal="center"/>
    </xf>
    <xf numFmtId="3" fontId="6" fillId="0" borderId="3" xfId="0" applyNumberFormat="1" applyFont="1" applyBorder="1" applyAlignment="1">
      <alignment horizontal="center"/>
    </xf>
    <xf numFmtId="3" fontId="0" fillId="0" borderId="0" xfId="0" applyNumberFormat="1" applyAlignment="1">
      <alignment/>
    </xf>
    <xf numFmtId="3" fontId="6" fillId="0" borderId="0" xfId="0" applyNumberFormat="1" applyFont="1" applyAlignment="1">
      <alignment horizontal="center"/>
    </xf>
    <xf numFmtId="0" fontId="12" fillId="2" borderId="0" xfId="0" applyFont="1" applyFill="1" applyAlignment="1">
      <alignment/>
    </xf>
    <xf numFmtId="0" fontId="6" fillId="0" borderId="4" xfId="0" applyFont="1" applyBorder="1" applyAlignment="1">
      <alignment horizontal="left" vertical="center"/>
    </xf>
    <xf numFmtId="0" fontId="6" fillId="0" borderId="3" xfId="0" applyFont="1" applyBorder="1" applyAlignment="1">
      <alignment horizontal="left" vertical="center"/>
    </xf>
    <xf numFmtId="0" fontId="6" fillId="0" borderId="0" xfId="0" applyNumberFormat="1" applyFont="1" applyBorder="1" applyAlignment="1">
      <alignment horizontal="justify" vertical="center"/>
    </xf>
    <xf numFmtId="0" fontId="7" fillId="0" borderId="0" xfId="0" applyNumberFormat="1" applyFont="1" applyBorder="1" applyAlignment="1">
      <alignment horizontal="justify" vertical="center"/>
    </xf>
    <xf numFmtId="0" fontId="6" fillId="0" borderId="0" xfId="0" applyNumberFormat="1" applyFont="1" applyAlignment="1">
      <alignment horizontal="justify" vertical="center"/>
    </xf>
    <xf numFmtId="0" fontId="5" fillId="0" borderId="0" xfId="0" applyNumberFormat="1" applyFont="1" applyAlignment="1">
      <alignment horizontal="justify" vertical="center"/>
    </xf>
    <xf numFmtId="0" fontId="6" fillId="0" borderId="4" xfId="0" applyFont="1" applyBorder="1" applyAlignment="1">
      <alignment vertical="center"/>
    </xf>
    <xf numFmtId="0" fontId="6" fillId="0" borderId="3" xfId="0" applyFont="1" applyBorder="1" applyAlignment="1">
      <alignment vertical="center"/>
    </xf>
    <xf numFmtId="0" fontId="6" fillId="0" borderId="4" xfId="0" applyFont="1" applyBorder="1" applyAlignment="1">
      <alignment horizontal="center" vertical="center"/>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INDICE!A1"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INDICE!A1"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INDICE!A1"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INDICE!A1"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INDICE!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0</xdr:row>
      <xdr:rowOff>95250</xdr:rowOff>
    </xdr:from>
    <xdr:to>
      <xdr:col>1</xdr:col>
      <xdr:colOff>838200</xdr:colOff>
      <xdr:row>3</xdr:row>
      <xdr:rowOff>28575</xdr:rowOff>
    </xdr:to>
    <xdr:pic>
      <xdr:nvPicPr>
        <xdr:cNvPr id="1" name="Picture 1"/>
        <xdr:cNvPicPr preferRelativeResize="1">
          <a:picLocks noChangeAspect="1"/>
        </xdr:cNvPicPr>
      </xdr:nvPicPr>
      <xdr:blipFill>
        <a:blip r:embed="rId1"/>
        <a:stretch>
          <a:fillRect/>
        </a:stretch>
      </xdr:blipFill>
      <xdr:spPr>
        <a:xfrm>
          <a:off x="219075" y="95250"/>
          <a:ext cx="866775" cy="419100"/>
        </a:xfrm>
        <a:prstGeom prst="rect">
          <a:avLst/>
        </a:prstGeom>
        <a:noFill/>
        <a:ln w="9525" cmpd="sng">
          <a:noFill/>
        </a:ln>
      </xdr:spPr>
    </xdr:pic>
    <xdr:clientData/>
  </xdr:twoCellAnchor>
  <xdr:oneCellAnchor>
    <xdr:from>
      <xdr:col>1</xdr:col>
      <xdr:colOff>819150</xdr:colOff>
      <xdr:row>0</xdr:row>
      <xdr:rowOff>57150</xdr:rowOff>
    </xdr:from>
    <xdr:ext cx="3781425" cy="495300"/>
    <xdr:sp>
      <xdr:nvSpPr>
        <xdr:cNvPr id="2" name="TextBox 2"/>
        <xdr:cNvSpPr txBox="1">
          <a:spLocks noChangeArrowheads="1"/>
        </xdr:cNvSpPr>
      </xdr:nvSpPr>
      <xdr:spPr>
        <a:xfrm>
          <a:off x="1066800" y="57150"/>
          <a:ext cx="3781425" cy="495300"/>
        </a:xfrm>
        <a:prstGeom prst="rect">
          <a:avLst/>
        </a:prstGeom>
        <a:noFill/>
        <a:ln w="9525" cmpd="sng">
          <a:noFill/>
        </a:ln>
      </xdr:spPr>
      <xdr:txBody>
        <a:bodyPr vertOverflow="clip" wrap="square"/>
        <a:p>
          <a:pPr algn="ctr">
            <a:defRPr/>
          </a:pPr>
          <a:r>
            <a:rPr lang="en-US" cap="none" sz="1000" b="1" i="0" u="none" baseline="0">
              <a:solidFill>
                <a:srgbClr val="008080"/>
              </a:solidFill>
              <a:latin typeface="Verdana"/>
              <a:ea typeface="Verdana"/>
              <a:cs typeface="Verdana"/>
            </a:rPr>
            <a:t>CLASIFICACIÓN DE DEUDORES COMERCIALES DEL SISTEMA BANCARIO SEGÚN VOLUMEN DE DEUDA
</a:t>
          </a:r>
          <a:r>
            <a:rPr lang="en-US" cap="none" sz="1000" b="0" i="0" u="none" baseline="0">
              <a:solidFill>
                <a:srgbClr val="008080"/>
              </a:solidFill>
              <a:latin typeface="Verdana"/>
              <a:ea typeface="Verdana"/>
              <a:cs typeface="Verdana"/>
            </a:rPr>
            <a:t>Antecedentes actualizados a diciembre de 2004</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561975</xdr:colOff>
      <xdr:row>5</xdr:row>
      <xdr:rowOff>152400</xdr:rowOff>
    </xdr:from>
    <xdr:ext cx="95250" cy="200025"/>
    <xdr:sp>
      <xdr:nvSpPr>
        <xdr:cNvPr id="1" name="TextBox 1"/>
        <xdr:cNvSpPr txBox="1">
          <a:spLocks noChangeArrowheads="1"/>
        </xdr:cNvSpPr>
      </xdr:nvSpPr>
      <xdr:spPr>
        <a:xfrm>
          <a:off x="714375" y="962025"/>
          <a:ext cx="9525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1095375</xdr:colOff>
      <xdr:row>0</xdr:row>
      <xdr:rowOff>76200</xdr:rowOff>
    </xdr:from>
    <xdr:ext cx="4352925" cy="552450"/>
    <xdr:sp>
      <xdr:nvSpPr>
        <xdr:cNvPr id="2" name="TextBox 2"/>
        <xdr:cNvSpPr txBox="1">
          <a:spLocks noChangeArrowheads="1"/>
        </xdr:cNvSpPr>
      </xdr:nvSpPr>
      <xdr:spPr>
        <a:xfrm>
          <a:off x="1247775" y="76200"/>
          <a:ext cx="4352925" cy="552450"/>
        </a:xfrm>
        <a:prstGeom prst="rect">
          <a:avLst/>
        </a:prstGeom>
        <a:noFill/>
        <a:ln w="9525" cmpd="sng">
          <a:noFill/>
        </a:ln>
      </xdr:spPr>
      <xdr:txBody>
        <a:bodyPr vertOverflow="clip" wrap="square"/>
        <a:p>
          <a:pPr algn="ctr">
            <a:defRPr/>
          </a:pPr>
          <a:r>
            <a:rPr lang="en-US" cap="none" sz="1000" b="1" i="0" u="none" baseline="0">
              <a:solidFill>
                <a:srgbClr val="008080"/>
              </a:solidFill>
              <a:latin typeface="Verdana"/>
              <a:ea typeface="Verdana"/>
              <a:cs typeface="Verdana"/>
            </a:rPr>
            <a:t>DEUDORES COMERCIALES (1) DEL SISTEMA BANCARIO SEGÚN VOLUMEN DE DEUDA (2)
</a:t>
          </a:r>
          <a:r>
            <a:rPr lang="en-US" cap="none" sz="1000" b="0" i="0" u="none" baseline="0">
              <a:solidFill>
                <a:srgbClr val="008080"/>
              </a:solidFill>
              <a:latin typeface="Verdana"/>
              <a:ea typeface="Verdana"/>
              <a:cs typeface="Verdana"/>
            </a:rPr>
            <a:t>(Información a diciembre de 2004)</a:t>
          </a:r>
        </a:p>
      </xdr:txBody>
    </xdr:sp>
    <xdr:clientData/>
  </xdr:oneCellAnchor>
  <xdr:twoCellAnchor>
    <xdr:from>
      <xdr:col>1</xdr:col>
      <xdr:colOff>9525</xdr:colOff>
      <xdr:row>0</xdr:row>
      <xdr:rowOff>28575</xdr:rowOff>
    </xdr:from>
    <xdr:to>
      <xdr:col>1</xdr:col>
      <xdr:colOff>904875</xdr:colOff>
      <xdr:row>2</xdr:row>
      <xdr:rowOff>104775</xdr:rowOff>
    </xdr:to>
    <xdr:pic>
      <xdr:nvPicPr>
        <xdr:cNvPr id="3" name="Picture 3"/>
        <xdr:cNvPicPr preferRelativeResize="1">
          <a:picLocks noChangeAspect="1"/>
        </xdr:cNvPicPr>
      </xdr:nvPicPr>
      <xdr:blipFill>
        <a:blip r:embed="rId1"/>
        <a:stretch>
          <a:fillRect/>
        </a:stretch>
      </xdr:blipFill>
      <xdr:spPr>
        <a:xfrm>
          <a:off x="161925" y="28575"/>
          <a:ext cx="895350" cy="400050"/>
        </a:xfrm>
        <a:prstGeom prst="rect">
          <a:avLst/>
        </a:prstGeom>
        <a:noFill/>
        <a:ln w="9525" cmpd="sng">
          <a:noFill/>
        </a:ln>
      </xdr:spPr>
    </xdr:pic>
    <xdr:clientData/>
  </xdr:twoCellAnchor>
  <xdr:oneCellAnchor>
    <xdr:from>
      <xdr:col>1</xdr:col>
      <xdr:colOff>85725</xdr:colOff>
      <xdr:row>22</xdr:row>
      <xdr:rowOff>28575</xdr:rowOff>
    </xdr:from>
    <xdr:ext cx="104775" cy="200025"/>
    <xdr:sp>
      <xdr:nvSpPr>
        <xdr:cNvPr id="4" name="TextBox 4"/>
        <xdr:cNvSpPr txBox="1">
          <a:spLocks noChangeArrowheads="1"/>
        </xdr:cNvSpPr>
      </xdr:nvSpPr>
      <xdr:spPr>
        <a:xfrm>
          <a:off x="238125" y="3590925"/>
          <a:ext cx="104775"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38100</xdr:colOff>
      <xdr:row>14</xdr:row>
      <xdr:rowOff>28575</xdr:rowOff>
    </xdr:from>
    <xdr:ext cx="6753225" cy="2438400"/>
    <xdr:sp>
      <xdr:nvSpPr>
        <xdr:cNvPr id="5" name="TextBox 5"/>
        <xdr:cNvSpPr txBox="1">
          <a:spLocks noChangeArrowheads="1"/>
        </xdr:cNvSpPr>
      </xdr:nvSpPr>
      <xdr:spPr>
        <a:xfrm>
          <a:off x="190500" y="2295525"/>
          <a:ext cx="6753225" cy="2438400"/>
        </a:xfrm>
        <a:prstGeom prst="rect">
          <a:avLst/>
        </a:prstGeom>
        <a:noFill/>
        <a:ln w="9525" cmpd="sng">
          <a:noFill/>
        </a:ln>
      </xdr:spPr>
      <xdr:txBody>
        <a:bodyPr vertOverflow="clip" wrap="square"/>
        <a:p>
          <a:pPr algn="l">
            <a:defRPr/>
          </a:pPr>
          <a:r>
            <a:rPr lang="en-US" cap="none" sz="1000" b="1" i="0" u="none" baseline="0">
              <a:solidFill>
                <a:srgbClr val="008080"/>
              </a:solidFill>
              <a:latin typeface="Verdana"/>
              <a:ea typeface="Verdana"/>
              <a:cs typeface="Verdana"/>
            </a:rPr>
            <a:t>(1)</a:t>
          </a:r>
          <a:r>
            <a:rPr lang="en-US" cap="none" sz="1000" b="0" i="0" u="none" baseline="0">
              <a:solidFill>
                <a:srgbClr val="808080"/>
              </a:solidFill>
              <a:latin typeface="Verdana"/>
              <a:ea typeface="Verdana"/>
              <a:cs typeface="Verdana"/>
            </a:rPr>
            <a:t> A partir de enero de 2004, de acuerdo a instrucciones normativas contenidas en el Capítulo 7-10 de la Recopilación Actualizada de Normas de esta Superintendencia, las instituciones ajustaron su metodologia para identificar "deudores comerciales".
</a:t>
          </a:r>
          <a:r>
            <a:rPr lang="en-US" cap="none" sz="1000" b="1" i="0" u="none" baseline="0">
              <a:solidFill>
                <a:srgbClr val="008080"/>
              </a:solidFill>
              <a:latin typeface="Verdana"/>
              <a:ea typeface="Verdana"/>
              <a:cs typeface="Verdana"/>
            </a:rPr>
            <a:t>(2)   </a:t>
          </a:r>
          <a:r>
            <a:rPr lang="en-US" cap="none" sz="1000" b="0" i="0" u="none" baseline="0">
              <a:solidFill>
                <a:srgbClr val="808080"/>
              </a:solidFill>
              <a:latin typeface="Verdana"/>
              <a:ea typeface="Verdana"/>
              <a:cs typeface="Verdana"/>
            </a:rPr>
            <a:t>Se clasificó a las empresas-clientes del sistema bancario utilizando únicamente su volumen de deuda comercial.
</a:t>
          </a:r>
          <a:r>
            <a:rPr lang="en-US" cap="none" sz="1000" b="1" i="0" u="none" baseline="0">
              <a:solidFill>
                <a:srgbClr val="008080"/>
              </a:solidFill>
              <a:latin typeface="Verdana"/>
              <a:ea typeface="Verdana"/>
              <a:cs typeface="Verdana"/>
            </a:rPr>
            <a:t>(3)</a:t>
          </a:r>
          <a:r>
            <a:rPr lang="en-US" cap="none" sz="1000" b="0" i="0" u="none" baseline="0">
              <a:solidFill>
                <a:srgbClr val="808080"/>
              </a:solidFill>
              <a:latin typeface="Verdana"/>
              <a:ea typeface="Verdana"/>
              <a:cs typeface="Verdana"/>
            </a:rPr>
            <a:t> De acuerdo a esta clasificación es posible que una empresa de gran tamaño sea clasificada como un deudor de tamaño menor. Sin embargo, en la mayoría de los casos, existe una alta correlación entre volumen de deuda y tamaño efectivo de la unidad empresarial.
</a:t>
          </a:r>
          <a:r>
            <a:rPr lang="en-US" cap="none" sz="1000" b="1" i="0" u="none" baseline="0">
              <a:solidFill>
                <a:srgbClr val="008080"/>
              </a:solidFill>
              <a:latin typeface="Verdana"/>
              <a:ea typeface="Verdana"/>
              <a:cs typeface="Verdana"/>
            </a:rPr>
            <a:t>(4)</a:t>
          </a:r>
          <a:r>
            <a:rPr lang="en-US" cap="none" sz="1000" b="1" i="0" u="none" baseline="0">
              <a:solidFill>
                <a:srgbClr val="808080"/>
              </a:solidFill>
              <a:latin typeface="Verdana"/>
              <a:ea typeface="Verdana"/>
              <a:cs typeface="Verdana"/>
            </a:rPr>
            <a:t> </a:t>
          </a:r>
          <a:r>
            <a:rPr lang="en-US" cap="none" sz="1000" b="0" i="0" u="none" baseline="0">
              <a:solidFill>
                <a:srgbClr val="808080"/>
              </a:solidFill>
              <a:latin typeface="Verdana"/>
              <a:ea typeface="Verdana"/>
              <a:cs typeface="Verdana"/>
            </a:rPr>
            <a:t> A partir del segundo trimestre del año 2004, se incorpora la información de las cooperativas de ahorro y crédito a las cifras presentadas</a:t>
          </a:r>
          <a:r>
            <a:rPr lang="en-US" cap="none" sz="1000" b="0" i="0" u="none" baseline="0">
              <a:latin typeface="Verdana"/>
              <a:ea typeface="Verdana"/>
              <a:cs typeface="Verdana"/>
            </a:rPr>
            <a:t>
</a:t>
          </a:r>
          <a:r>
            <a:rPr lang="en-US" cap="none" sz="1000" b="1" i="0" u="none" baseline="0">
              <a:solidFill>
                <a:srgbClr val="008080"/>
              </a:solidFill>
              <a:latin typeface="Verdana"/>
              <a:ea typeface="Verdana"/>
              <a:cs typeface="Verdana"/>
            </a:rPr>
            <a:t>FUENTE: SISTEMA DEUDORES SBIF</a:t>
          </a:r>
        </a:p>
      </xdr:txBody>
    </xdr:sp>
    <xdr:clientData/>
  </xdr:oneCellAnchor>
  <xdr:twoCellAnchor>
    <xdr:from>
      <xdr:col>5</xdr:col>
      <xdr:colOff>1171575</xdr:colOff>
      <xdr:row>0</xdr:row>
      <xdr:rowOff>142875</xdr:rowOff>
    </xdr:from>
    <xdr:to>
      <xdr:col>6</xdr:col>
      <xdr:colOff>152400</xdr:colOff>
      <xdr:row>2</xdr:row>
      <xdr:rowOff>47625</xdr:rowOff>
    </xdr:to>
    <xdr:sp>
      <xdr:nvSpPr>
        <xdr:cNvPr id="6" name="AutoShape 6">
          <a:hlinkClick r:id="rId2"/>
        </xdr:cNvPr>
        <xdr:cNvSpPr>
          <a:spLocks/>
        </xdr:cNvSpPr>
      </xdr:nvSpPr>
      <xdr:spPr>
        <a:xfrm>
          <a:off x="6819900" y="142875"/>
          <a:ext cx="304800" cy="228600"/>
        </a:xfrm>
        <a:prstGeom prst="leftArrow">
          <a:avLst/>
        </a:prstGeom>
        <a:solidFill>
          <a:srgbClr val="008080"/>
        </a:solidFill>
        <a:ln w="9525" cmpd="sng">
          <a:solidFill>
            <a:srgbClr val="00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21</xdr:row>
      <xdr:rowOff>123825</xdr:rowOff>
    </xdr:from>
    <xdr:to>
      <xdr:col>12</xdr:col>
      <xdr:colOff>561975</xdr:colOff>
      <xdr:row>38</xdr:row>
      <xdr:rowOff>76200</xdr:rowOff>
    </xdr:to>
    <xdr:sp>
      <xdr:nvSpPr>
        <xdr:cNvPr id="1" name="TextBox 1"/>
        <xdr:cNvSpPr txBox="1">
          <a:spLocks noChangeArrowheads="1"/>
        </xdr:cNvSpPr>
      </xdr:nvSpPr>
      <xdr:spPr>
        <a:xfrm>
          <a:off x="276225" y="3524250"/>
          <a:ext cx="7353300" cy="2705100"/>
        </a:xfrm>
        <a:prstGeom prst="rect">
          <a:avLst/>
        </a:prstGeom>
        <a:noFill/>
        <a:ln w="9525" cmpd="sng">
          <a:noFill/>
        </a:ln>
      </xdr:spPr>
      <xdr:txBody>
        <a:bodyPr vertOverflow="clip" wrap="square"/>
        <a:p>
          <a:pPr algn="l">
            <a:defRPr/>
          </a:pPr>
          <a:r>
            <a:rPr lang="en-US" cap="none" sz="1000" b="1" i="0" u="none" baseline="0">
              <a:solidFill>
                <a:srgbClr val="008080"/>
              </a:solidFill>
              <a:latin typeface="Verdana"/>
              <a:ea typeface="Verdana"/>
              <a:cs typeface="Verdana"/>
            </a:rPr>
            <a:t>(1)</a:t>
          </a:r>
          <a:r>
            <a:rPr lang="en-US" cap="none" sz="1000" b="0" i="0" u="none" baseline="0">
              <a:solidFill>
                <a:srgbClr val="008080"/>
              </a:solidFill>
              <a:latin typeface="Verdana"/>
              <a:ea typeface="Verdana"/>
              <a:cs typeface="Verdana"/>
            </a:rPr>
            <a:t> </a:t>
          </a:r>
          <a:r>
            <a:rPr lang="en-US" cap="none" sz="1000" b="0" i="0" u="none" baseline="0">
              <a:solidFill>
                <a:srgbClr val="808080"/>
              </a:solidFill>
              <a:latin typeface="Verdana"/>
              <a:ea typeface="Verdana"/>
              <a:cs typeface="Verdana"/>
            </a:rPr>
            <a:t>A partir de enero de 2004, de acuerdo a instrucciones normativas contenidas en el Capítulo 7-10 de la Recopilación Actualizada de Normas de esta Superintendencia, las instituciones ajustaron su metodologia para identificar "deudores comerciales".
</a:t>
          </a:r>
          <a:r>
            <a:rPr lang="en-US" cap="none" sz="1000" b="1" i="0" u="none" baseline="0">
              <a:solidFill>
                <a:srgbClr val="008080"/>
              </a:solidFill>
              <a:latin typeface="Verdana"/>
              <a:ea typeface="Verdana"/>
              <a:cs typeface="Verdana"/>
            </a:rPr>
            <a:t>(2) </a:t>
          </a:r>
          <a:r>
            <a:rPr lang="en-US" cap="none" sz="1000" b="0" i="0" u="none" baseline="0">
              <a:solidFill>
                <a:srgbClr val="808080"/>
              </a:solidFill>
              <a:latin typeface="Verdana"/>
              <a:ea typeface="Verdana"/>
              <a:cs typeface="Verdana"/>
            </a:rPr>
            <a:t>  Se clasificó a las empresas-clientes del sistema bancario utilizando únicamente su volumen de deuda comercial.
</a:t>
          </a:r>
          <a:r>
            <a:rPr lang="en-US" cap="none" sz="1000" b="1" i="0" u="none" baseline="0">
              <a:solidFill>
                <a:srgbClr val="008080"/>
              </a:solidFill>
              <a:latin typeface="Verdana"/>
              <a:ea typeface="Verdana"/>
              <a:cs typeface="Verdana"/>
            </a:rPr>
            <a:t>(3)</a:t>
          </a:r>
          <a:r>
            <a:rPr lang="en-US" cap="none" sz="1000" b="0" i="0" u="none" baseline="0">
              <a:solidFill>
                <a:srgbClr val="008080"/>
              </a:solidFill>
              <a:latin typeface="Verdana"/>
              <a:ea typeface="Verdana"/>
              <a:cs typeface="Verdana"/>
            </a:rPr>
            <a:t> </a:t>
          </a:r>
          <a:r>
            <a:rPr lang="en-US" cap="none" sz="1000" b="0" i="0" u="none" baseline="0">
              <a:solidFill>
                <a:srgbClr val="808080"/>
              </a:solidFill>
              <a:latin typeface="Verdana"/>
              <a:ea typeface="Verdana"/>
              <a:cs typeface="Verdana"/>
            </a:rPr>
            <a:t>De acuerdo a esta clasificación es posible que una empresa de gran tamaño sea clasificada como un deudor de tamaño menor. Sin embargo, en la mayoría de los casos, existe una alta correlación entre volumen de deuda y tamaño efectivo de la unidad empresarial asociada.
</a:t>
          </a:r>
          <a:r>
            <a:rPr lang="en-US" cap="none" sz="1000" b="1" i="0" u="none" baseline="0">
              <a:solidFill>
                <a:srgbClr val="008080"/>
              </a:solidFill>
              <a:latin typeface="Verdana"/>
              <a:ea typeface="Verdana"/>
              <a:cs typeface="Verdana"/>
            </a:rPr>
            <a:t>(4) </a:t>
          </a:r>
          <a:r>
            <a:rPr lang="en-US" cap="none" sz="1000" b="0" i="0" u="none" baseline="0">
              <a:solidFill>
                <a:srgbClr val="808080"/>
              </a:solidFill>
              <a:latin typeface="Verdana"/>
              <a:ea typeface="Verdana"/>
              <a:cs typeface="Verdana"/>
            </a:rPr>
            <a:t>Los montos consignados en las regiones indican los créditos cursados en ellas, no obstante que los recursos en definitiva pueden ser haber sido utilizados en otras. 
</a:t>
          </a:r>
          <a:r>
            <a:rPr lang="en-US" cap="none" sz="1000" b="1" i="0" u="none" baseline="0">
              <a:solidFill>
                <a:srgbClr val="008080"/>
              </a:solidFill>
              <a:latin typeface="Verdana"/>
              <a:ea typeface="Verdana"/>
              <a:cs typeface="Verdana"/>
            </a:rPr>
            <a:t>(5)</a:t>
          </a:r>
          <a:r>
            <a:rPr lang="en-US" cap="none" sz="1000" b="0" i="0" u="none" baseline="0">
              <a:solidFill>
                <a:srgbClr val="808080"/>
              </a:solidFill>
              <a:latin typeface="Verdana"/>
              <a:ea typeface="Verdana"/>
              <a:cs typeface="Verdana"/>
            </a:rPr>
            <a:t>  A partir del segundo trimestre del año 2004, se incorpora la información de las cooperativas de ahorro y crédito a las cifras presentadas
</a:t>
          </a:r>
          <a:r>
            <a:rPr lang="en-US" cap="none" sz="1000" b="1" i="0" u="none" baseline="0">
              <a:solidFill>
                <a:srgbClr val="008080"/>
              </a:solidFill>
              <a:latin typeface="Verdana"/>
              <a:ea typeface="Verdana"/>
              <a:cs typeface="Verdana"/>
            </a:rPr>
            <a:t>FUENTE: SISTEMA DEUDORES SBIF</a:t>
          </a:r>
          <a:r>
            <a:rPr lang="en-US" cap="none" sz="1000" b="0" i="0" u="none" baseline="0">
              <a:latin typeface="Arial"/>
              <a:ea typeface="Arial"/>
              <a:cs typeface="Arial"/>
            </a:rPr>
            <a:t>
</a:t>
          </a:r>
        </a:p>
      </xdr:txBody>
    </xdr:sp>
    <xdr:clientData/>
  </xdr:twoCellAnchor>
  <xdr:twoCellAnchor>
    <xdr:from>
      <xdr:col>1</xdr:col>
      <xdr:colOff>9525</xdr:colOff>
      <xdr:row>1</xdr:row>
      <xdr:rowOff>28575</xdr:rowOff>
    </xdr:from>
    <xdr:to>
      <xdr:col>1</xdr:col>
      <xdr:colOff>904875</xdr:colOff>
      <xdr:row>3</xdr:row>
      <xdr:rowOff>104775</xdr:rowOff>
    </xdr:to>
    <xdr:pic>
      <xdr:nvPicPr>
        <xdr:cNvPr id="2" name="Picture 5"/>
        <xdr:cNvPicPr preferRelativeResize="1">
          <a:picLocks noChangeAspect="1"/>
        </xdr:cNvPicPr>
      </xdr:nvPicPr>
      <xdr:blipFill>
        <a:blip r:embed="rId1"/>
        <a:stretch>
          <a:fillRect/>
        </a:stretch>
      </xdr:blipFill>
      <xdr:spPr>
        <a:xfrm>
          <a:off x="266700" y="190500"/>
          <a:ext cx="895350" cy="400050"/>
        </a:xfrm>
        <a:prstGeom prst="rect">
          <a:avLst/>
        </a:prstGeom>
        <a:noFill/>
        <a:ln w="9525" cmpd="sng">
          <a:noFill/>
        </a:ln>
      </xdr:spPr>
    </xdr:pic>
    <xdr:clientData/>
  </xdr:twoCellAnchor>
  <xdr:oneCellAnchor>
    <xdr:from>
      <xdr:col>3</xdr:col>
      <xdr:colOff>0</xdr:colOff>
      <xdr:row>36</xdr:row>
      <xdr:rowOff>28575</xdr:rowOff>
    </xdr:from>
    <xdr:ext cx="104775" cy="200025"/>
    <xdr:sp>
      <xdr:nvSpPr>
        <xdr:cNvPr id="3" name="TextBox 6"/>
        <xdr:cNvSpPr txBox="1">
          <a:spLocks noChangeArrowheads="1"/>
        </xdr:cNvSpPr>
      </xdr:nvSpPr>
      <xdr:spPr>
        <a:xfrm>
          <a:off x="1847850" y="5857875"/>
          <a:ext cx="104775"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xdr:col>
      <xdr:colOff>1133475</xdr:colOff>
      <xdr:row>0</xdr:row>
      <xdr:rowOff>142875</xdr:rowOff>
    </xdr:from>
    <xdr:to>
      <xdr:col>13</xdr:col>
      <xdr:colOff>0</xdr:colOff>
      <xdr:row>4</xdr:row>
      <xdr:rowOff>28575</xdr:rowOff>
    </xdr:to>
    <xdr:sp>
      <xdr:nvSpPr>
        <xdr:cNvPr id="4" name="TextBox 7"/>
        <xdr:cNvSpPr txBox="1">
          <a:spLocks noChangeArrowheads="1"/>
        </xdr:cNvSpPr>
      </xdr:nvSpPr>
      <xdr:spPr>
        <a:xfrm>
          <a:off x="1390650" y="142875"/>
          <a:ext cx="6296025" cy="533400"/>
        </a:xfrm>
        <a:prstGeom prst="rect">
          <a:avLst/>
        </a:prstGeom>
        <a:solidFill>
          <a:srgbClr val="FFFFFF"/>
        </a:solidFill>
        <a:ln w="9525" cmpd="sng">
          <a:noFill/>
        </a:ln>
      </xdr:spPr>
      <xdr:txBody>
        <a:bodyPr vertOverflow="clip" wrap="square"/>
        <a:p>
          <a:pPr algn="ctr">
            <a:defRPr/>
          </a:pPr>
          <a:r>
            <a:rPr lang="en-US" cap="none" sz="1000" b="1" i="0" u="none" baseline="0">
              <a:solidFill>
                <a:srgbClr val="008080"/>
              </a:solidFill>
              <a:latin typeface="Verdana"/>
              <a:ea typeface="Verdana"/>
              <a:cs typeface="Verdana"/>
            </a:rPr>
            <a:t>CLASIFICACIÓN DE DEUDORES COMERCIALES DEL SISTEMA BANCARIO (1)   POR VOLUMEN DE DEUDA Y POR REGION (2)</a:t>
          </a:r>
          <a:r>
            <a:rPr lang="en-US" cap="none" sz="1000" b="0" i="0" u="none" baseline="0">
              <a:latin typeface="Verdana"/>
              <a:ea typeface="Verdana"/>
              <a:cs typeface="Verdana"/>
            </a:rPr>
            <a:t>
</a:t>
          </a:r>
          <a:r>
            <a:rPr lang="en-US" cap="none" sz="1000" b="0" i="0" u="none" baseline="0">
              <a:solidFill>
                <a:srgbClr val="008080"/>
              </a:solidFill>
              <a:latin typeface="Verdana"/>
              <a:ea typeface="Verdana"/>
              <a:cs typeface="Verdana"/>
            </a:rPr>
            <a:t>(Información a diciembre de 2004)</a:t>
          </a:r>
        </a:p>
      </xdr:txBody>
    </xdr:sp>
    <xdr:clientData/>
  </xdr:twoCellAnchor>
  <xdr:twoCellAnchor>
    <xdr:from>
      <xdr:col>13</xdr:col>
      <xdr:colOff>600075</xdr:colOff>
      <xdr:row>1</xdr:row>
      <xdr:rowOff>142875</xdr:rowOff>
    </xdr:from>
    <xdr:to>
      <xdr:col>14</xdr:col>
      <xdr:colOff>76200</xdr:colOff>
      <xdr:row>3</xdr:row>
      <xdr:rowOff>47625</xdr:rowOff>
    </xdr:to>
    <xdr:sp>
      <xdr:nvSpPr>
        <xdr:cNvPr id="5" name="AutoShape 8">
          <a:hlinkClick r:id="rId2"/>
        </xdr:cNvPr>
        <xdr:cNvSpPr>
          <a:spLocks/>
        </xdr:cNvSpPr>
      </xdr:nvSpPr>
      <xdr:spPr>
        <a:xfrm>
          <a:off x="8286750" y="304800"/>
          <a:ext cx="304800" cy="228600"/>
        </a:xfrm>
        <a:prstGeom prst="leftArrow">
          <a:avLst/>
        </a:prstGeom>
        <a:solidFill>
          <a:srgbClr val="008080"/>
        </a:solidFill>
        <a:ln w="9525" cmpd="sng">
          <a:solidFill>
            <a:srgbClr val="00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371475</xdr:colOff>
      <xdr:row>16</xdr:row>
      <xdr:rowOff>66675</xdr:rowOff>
    </xdr:from>
    <xdr:ext cx="7296150" cy="876300"/>
    <xdr:sp>
      <xdr:nvSpPr>
        <xdr:cNvPr id="1" name="TextBox 1"/>
        <xdr:cNvSpPr txBox="1">
          <a:spLocks noChangeArrowheads="1"/>
        </xdr:cNvSpPr>
      </xdr:nvSpPr>
      <xdr:spPr>
        <a:xfrm>
          <a:off x="371475" y="3343275"/>
          <a:ext cx="7296150" cy="876300"/>
        </a:xfrm>
        <a:prstGeom prst="rect">
          <a:avLst/>
        </a:prstGeom>
        <a:noFill/>
        <a:ln w="9525" cmpd="sng">
          <a:noFill/>
        </a:ln>
      </xdr:spPr>
      <xdr:txBody>
        <a:bodyPr vertOverflow="clip" wrap="square">
          <a:spAutoFit/>
        </a:bodyPr>
        <a:p>
          <a:pPr algn="l">
            <a:defRPr/>
          </a:pPr>
          <a:r>
            <a:rPr lang="en-US" cap="none" sz="1000" b="0" i="0" u="none" baseline="0">
              <a:solidFill>
                <a:srgbClr val="008080"/>
              </a:solidFill>
              <a:latin typeface="Verdana"/>
              <a:ea typeface="Verdana"/>
              <a:cs typeface="Verdana"/>
            </a:rPr>
            <a:t>(1)  </a:t>
          </a:r>
          <a:r>
            <a:rPr lang="en-US" cap="none" sz="1000" b="0" i="0" u="none" baseline="0">
              <a:solidFill>
                <a:srgbClr val="969696"/>
              </a:solidFill>
              <a:latin typeface="Verdana"/>
              <a:ea typeface="Verdana"/>
              <a:cs typeface="Verdana"/>
            </a:rPr>
            <a:t>A partir del segundo trimestre del año 2004, se incorpora la información de las cooperativas de ahorro y crédito a las cifras presentadas.</a:t>
          </a:r>
          <a:r>
            <a:rPr lang="en-US" cap="none" sz="1000" b="0" i="0" u="none" baseline="0">
              <a:solidFill>
                <a:srgbClr val="008080"/>
              </a:solidFill>
              <a:latin typeface="Verdana"/>
              <a:ea typeface="Verdana"/>
              <a:cs typeface="Verdana"/>
            </a:rPr>
            <a:t>
(2) </a:t>
          </a:r>
          <a:r>
            <a:rPr lang="en-US" cap="none" sz="1000" b="0" i="0" u="none" baseline="0">
              <a:solidFill>
                <a:srgbClr val="808080"/>
              </a:solidFill>
              <a:latin typeface="Verdana"/>
              <a:ea typeface="Verdana"/>
              <a:cs typeface="Verdana"/>
            </a:rPr>
            <a:t>Segmentos de deudores obtenidos según el volumen de deuda comercial que presentan (ver cortes de deuda).</a:t>
          </a:r>
          <a:r>
            <a:rPr lang="en-US" cap="none" sz="1000" b="0" i="0" u="none" baseline="0">
              <a:latin typeface="Verdana"/>
              <a:ea typeface="Verdana"/>
              <a:cs typeface="Verdana"/>
            </a:rPr>
            <a:t>
</a:t>
          </a:r>
          <a:r>
            <a:rPr lang="en-US" cap="none" sz="1000" b="1" i="0" u="none" baseline="0">
              <a:solidFill>
                <a:srgbClr val="008080"/>
              </a:solidFill>
              <a:latin typeface="Verdana"/>
              <a:ea typeface="Verdana"/>
              <a:cs typeface="Verdana"/>
            </a:rPr>
            <a:t>FUENTE: SISTEMA DEUDORES SBIF</a:t>
          </a:r>
          <a:r>
            <a:rPr lang="en-US" cap="none" sz="1000" b="0" i="0" u="none" baseline="0">
              <a:latin typeface="Verdana"/>
              <a:ea typeface="Verdana"/>
              <a:cs typeface="Verdana"/>
            </a:rPr>
            <a:t>
</a:t>
          </a:r>
        </a:p>
      </xdr:txBody>
    </xdr:sp>
    <xdr:clientData/>
  </xdr:oneCellAnchor>
  <xdr:oneCellAnchor>
    <xdr:from>
      <xdr:col>1</xdr:col>
      <xdr:colOff>1095375</xdr:colOff>
      <xdr:row>1</xdr:row>
      <xdr:rowOff>47625</xdr:rowOff>
    </xdr:from>
    <xdr:ext cx="5400675" cy="581025"/>
    <xdr:sp>
      <xdr:nvSpPr>
        <xdr:cNvPr id="2" name="TextBox 2"/>
        <xdr:cNvSpPr txBox="1">
          <a:spLocks noChangeArrowheads="1"/>
        </xdr:cNvSpPr>
      </xdr:nvSpPr>
      <xdr:spPr>
        <a:xfrm>
          <a:off x="1504950" y="209550"/>
          <a:ext cx="5400675" cy="581025"/>
        </a:xfrm>
        <a:prstGeom prst="rect">
          <a:avLst/>
        </a:prstGeom>
        <a:noFill/>
        <a:ln w="9525" cmpd="sng">
          <a:noFill/>
        </a:ln>
      </xdr:spPr>
      <xdr:txBody>
        <a:bodyPr vertOverflow="clip" wrap="square"/>
        <a:p>
          <a:pPr algn="ctr">
            <a:defRPr/>
          </a:pPr>
          <a:r>
            <a:rPr lang="en-US" cap="none" sz="1000" b="1" i="0" u="none" baseline="0">
              <a:solidFill>
                <a:srgbClr val="008080"/>
              </a:solidFill>
              <a:latin typeface="Verdana"/>
              <a:ea typeface="Verdana"/>
              <a:cs typeface="Verdana"/>
            </a:rPr>
            <a:t>EVOLUCIÓN DEL NÚMERO DE DEUDORES COMERCIALES DEL SISTEMA BANCARIO DISTRIBUIDOS POR SEGMENTO (1)
</a:t>
          </a:r>
          <a:r>
            <a:rPr lang="en-US" cap="none" sz="1000" b="0" i="0" u="none" baseline="0">
              <a:solidFill>
                <a:srgbClr val="008080"/>
              </a:solidFill>
              <a:latin typeface="Verdana"/>
              <a:ea typeface="Verdana"/>
              <a:cs typeface="Verdana"/>
            </a:rPr>
            <a:t>(Expresada en millones de pesos de cada período)</a:t>
          </a:r>
        </a:p>
      </xdr:txBody>
    </xdr:sp>
    <xdr:clientData/>
  </xdr:oneCellAnchor>
  <xdr:twoCellAnchor>
    <xdr:from>
      <xdr:col>1</xdr:col>
      <xdr:colOff>28575</xdr:colOff>
      <xdr:row>1</xdr:row>
      <xdr:rowOff>38100</xdr:rowOff>
    </xdr:from>
    <xdr:to>
      <xdr:col>1</xdr:col>
      <xdr:colOff>923925</xdr:colOff>
      <xdr:row>3</xdr:row>
      <xdr:rowOff>104775</xdr:rowOff>
    </xdr:to>
    <xdr:pic>
      <xdr:nvPicPr>
        <xdr:cNvPr id="3" name="Picture 3"/>
        <xdr:cNvPicPr preferRelativeResize="1">
          <a:picLocks noChangeAspect="1"/>
        </xdr:cNvPicPr>
      </xdr:nvPicPr>
      <xdr:blipFill>
        <a:blip r:embed="rId1"/>
        <a:stretch>
          <a:fillRect/>
        </a:stretch>
      </xdr:blipFill>
      <xdr:spPr>
        <a:xfrm>
          <a:off x="438150" y="200025"/>
          <a:ext cx="895350" cy="476250"/>
        </a:xfrm>
        <a:prstGeom prst="rect">
          <a:avLst/>
        </a:prstGeom>
        <a:noFill/>
        <a:ln w="9525" cmpd="sng">
          <a:noFill/>
        </a:ln>
      </xdr:spPr>
    </xdr:pic>
    <xdr:clientData/>
  </xdr:twoCellAnchor>
  <xdr:twoCellAnchor>
    <xdr:from>
      <xdr:col>9</xdr:col>
      <xdr:colOff>447675</xdr:colOff>
      <xdr:row>0</xdr:row>
      <xdr:rowOff>123825</xdr:rowOff>
    </xdr:from>
    <xdr:to>
      <xdr:col>9</xdr:col>
      <xdr:colOff>752475</xdr:colOff>
      <xdr:row>2</xdr:row>
      <xdr:rowOff>28575</xdr:rowOff>
    </xdr:to>
    <xdr:sp>
      <xdr:nvSpPr>
        <xdr:cNvPr id="4" name="AutoShape 4">
          <a:hlinkClick r:id="rId2"/>
        </xdr:cNvPr>
        <xdr:cNvSpPr>
          <a:spLocks/>
        </xdr:cNvSpPr>
      </xdr:nvSpPr>
      <xdr:spPr>
        <a:xfrm>
          <a:off x="7648575" y="123825"/>
          <a:ext cx="304800" cy="228600"/>
        </a:xfrm>
        <a:prstGeom prst="leftArrow">
          <a:avLst/>
        </a:prstGeom>
        <a:solidFill>
          <a:srgbClr val="008080"/>
        </a:solidFill>
        <a:ln w="9525" cmpd="sng">
          <a:solidFill>
            <a:srgbClr val="00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0</xdr:row>
      <xdr:rowOff>47625</xdr:rowOff>
    </xdr:from>
    <xdr:to>
      <xdr:col>1</xdr:col>
      <xdr:colOff>933450</xdr:colOff>
      <xdr:row>2</xdr:row>
      <xdr:rowOff>152400</xdr:rowOff>
    </xdr:to>
    <xdr:pic>
      <xdr:nvPicPr>
        <xdr:cNvPr id="1" name="Picture 1"/>
        <xdr:cNvPicPr preferRelativeResize="1">
          <a:picLocks noChangeAspect="1"/>
        </xdr:cNvPicPr>
      </xdr:nvPicPr>
      <xdr:blipFill>
        <a:blip r:embed="rId1"/>
        <a:stretch>
          <a:fillRect/>
        </a:stretch>
      </xdr:blipFill>
      <xdr:spPr>
        <a:xfrm>
          <a:off x="180975" y="47625"/>
          <a:ext cx="895350" cy="428625"/>
        </a:xfrm>
        <a:prstGeom prst="rect">
          <a:avLst/>
        </a:prstGeom>
        <a:noFill/>
        <a:ln w="9525" cmpd="sng">
          <a:noFill/>
        </a:ln>
      </xdr:spPr>
    </xdr:pic>
    <xdr:clientData/>
  </xdr:twoCellAnchor>
  <xdr:oneCellAnchor>
    <xdr:from>
      <xdr:col>2</xdr:col>
      <xdr:colOff>9525</xdr:colOff>
      <xdr:row>0</xdr:row>
      <xdr:rowOff>0</xdr:rowOff>
    </xdr:from>
    <xdr:ext cx="4933950" cy="533400"/>
    <xdr:sp>
      <xdr:nvSpPr>
        <xdr:cNvPr id="2" name="TextBox 2"/>
        <xdr:cNvSpPr txBox="1">
          <a:spLocks noChangeArrowheads="1"/>
        </xdr:cNvSpPr>
      </xdr:nvSpPr>
      <xdr:spPr>
        <a:xfrm>
          <a:off x="1343025" y="0"/>
          <a:ext cx="4933950" cy="533400"/>
        </a:xfrm>
        <a:prstGeom prst="rect">
          <a:avLst/>
        </a:prstGeom>
        <a:noFill/>
        <a:ln w="9525" cmpd="sng">
          <a:noFill/>
        </a:ln>
      </xdr:spPr>
      <xdr:txBody>
        <a:bodyPr vertOverflow="clip" wrap="square"/>
        <a:p>
          <a:pPr algn="ctr">
            <a:defRPr/>
          </a:pPr>
          <a:r>
            <a:rPr lang="en-US" cap="none" sz="1000" b="1" i="0" u="none" baseline="0">
              <a:solidFill>
                <a:srgbClr val="008080"/>
              </a:solidFill>
              <a:latin typeface="Verdana"/>
              <a:ea typeface="Verdana"/>
              <a:cs typeface="Verdana"/>
            </a:rPr>
            <a:t>EVOLUCIÓN DEL VOLUMEN DE DEUDA COMERCIAL DEL SISTEMA BANCARIO DISTRIBUIDA POR SEGMENTO (1)</a:t>
          </a:r>
          <a:r>
            <a:rPr lang="en-US" cap="none" sz="1000" b="0" i="0" u="none" baseline="0">
              <a:solidFill>
                <a:srgbClr val="008080"/>
              </a:solidFill>
              <a:latin typeface="Verdana"/>
              <a:ea typeface="Verdana"/>
              <a:cs typeface="Verdana"/>
            </a:rPr>
            <a:t>
(Expresada en millones de pesos de cada período)</a:t>
          </a:r>
        </a:p>
      </xdr:txBody>
    </xdr:sp>
    <xdr:clientData/>
  </xdr:oneCellAnchor>
  <xdr:oneCellAnchor>
    <xdr:from>
      <xdr:col>1</xdr:col>
      <xdr:colOff>0</xdr:colOff>
      <xdr:row>15</xdr:row>
      <xdr:rowOff>142875</xdr:rowOff>
    </xdr:from>
    <xdr:ext cx="6038850" cy="1219200"/>
    <xdr:sp>
      <xdr:nvSpPr>
        <xdr:cNvPr id="3" name="TextBox 3"/>
        <xdr:cNvSpPr txBox="1">
          <a:spLocks noChangeArrowheads="1"/>
        </xdr:cNvSpPr>
      </xdr:nvSpPr>
      <xdr:spPr>
        <a:xfrm>
          <a:off x="142875" y="2733675"/>
          <a:ext cx="6038850" cy="1219200"/>
        </a:xfrm>
        <a:prstGeom prst="rect">
          <a:avLst/>
        </a:prstGeom>
        <a:noFill/>
        <a:ln w="9525" cmpd="sng">
          <a:noFill/>
        </a:ln>
      </xdr:spPr>
      <xdr:txBody>
        <a:bodyPr vertOverflow="clip" wrap="square"/>
        <a:p>
          <a:pPr algn="l">
            <a:defRPr/>
          </a:pPr>
          <a:r>
            <a:rPr lang="en-US" cap="none" sz="1000" b="1" i="0" u="none" baseline="0">
              <a:solidFill>
                <a:srgbClr val="008080"/>
              </a:solidFill>
              <a:latin typeface="Verdana"/>
              <a:ea typeface="Verdana"/>
              <a:cs typeface="Verdana"/>
            </a:rPr>
            <a:t>(1)  </a:t>
          </a:r>
          <a:r>
            <a:rPr lang="en-US" cap="none" sz="1000" b="0" i="0" u="none" baseline="0">
              <a:solidFill>
                <a:srgbClr val="969696"/>
              </a:solidFill>
              <a:latin typeface="Verdana"/>
              <a:ea typeface="Verdana"/>
              <a:cs typeface="Verdana"/>
            </a:rPr>
            <a:t>A partir del segundo trimestre del año 2004, se incorpora la información de las cooperativas de ahorro y crédito a las cifras presentadas</a:t>
          </a:r>
          <a:r>
            <a:rPr lang="en-US" cap="none" sz="1000" b="1" i="0" u="none" baseline="0">
              <a:solidFill>
                <a:srgbClr val="008080"/>
              </a:solidFill>
              <a:latin typeface="Verdana"/>
              <a:ea typeface="Verdana"/>
              <a:cs typeface="Verdana"/>
            </a:rPr>
            <a:t>
(2) </a:t>
          </a:r>
          <a:r>
            <a:rPr lang="en-US" cap="none" sz="1000" b="0" i="0" u="none" baseline="0">
              <a:solidFill>
                <a:srgbClr val="808080"/>
              </a:solidFill>
              <a:latin typeface="Verdana"/>
              <a:ea typeface="Verdana"/>
              <a:cs typeface="Verdana"/>
            </a:rPr>
            <a:t>Segmentos de deudores obtenidos según el volumen de deuda comercial que presentan (ver cortes de d</a:t>
          </a:r>
          <a:r>
            <a:rPr lang="en-US" cap="none" sz="1000" b="0" i="0" u="none" baseline="0">
              <a:solidFill>
                <a:srgbClr val="808080"/>
              </a:solidFill>
              <a:latin typeface="Arial"/>
              <a:ea typeface="Arial"/>
              <a:cs typeface="Arial"/>
            </a:rPr>
            <a:t>euda).
</a:t>
          </a:r>
          <a:r>
            <a:rPr lang="en-US" cap="none" sz="1000" b="1" i="0" u="none" baseline="0">
              <a:solidFill>
                <a:srgbClr val="008080"/>
              </a:solidFill>
              <a:latin typeface="Verdana"/>
              <a:ea typeface="Verdana"/>
              <a:cs typeface="Verdana"/>
            </a:rPr>
            <a:t>FUENTE: SISTEMA DEUDORES SBIF</a:t>
          </a:r>
        </a:p>
      </xdr:txBody>
    </xdr:sp>
    <xdr:clientData/>
  </xdr:oneCellAnchor>
  <xdr:twoCellAnchor>
    <xdr:from>
      <xdr:col>8</xdr:col>
      <xdr:colOff>428625</xdr:colOff>
      <xdr:row>0</xdr:row>
      <xdr:rowOff>152400</xdr:rowOff>
    </xdr:from>
    <xdr:to>
      <xdr:col>8</xdr:col>
      <xdr:colOff>733425</xdr:colOff>
      <xdr:row>2</xdr:row>
      <xdr:rowOff>57150</xdr:rowOff>
    </xdr:to>
    <xdr:sp>
      <xdr:nvSpPr>
        <xdr:cNvPr id="4" name="AutoShape 4">
          <a:hlinkClick r:id="rId2"/>
        </xdr:cNvPr>
        <xdr:cNvSpPr>
          <a:spLocks/>
        </xdr:cNvSpPr>
      </xdr:nvSpPr>
      <xdr:spPr>
        <a:xfrm>
          <a:off x="6543675" y="152400"/>
          <a:ext cx="304800" cy="228600"/>
        </a:xfrm>
        <a:prstGeom prst="leftArrow">
          <a:avLst/>
        </a:prstGeom>
        <a:solidFill>
          <a:srgbClr val="008080"/>
        </a:solidFill>
        <a:ln w="9525" cmpd="sng">
          <a:solidFill>
            <a:srgbClr val="00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3</xdr:row>
      <xdr:rowOff>66675</xdr:rowOff>
    </xdr:from>
    <xdr:to>
      <xdr:col>9</xdr:col>
      <xdr:colOff>676275</xdr:colOff>
      <xdr:row>17</xdr:row>
      <xdr:rowOff>47625</xdr:rowOff>
    </xdr:to>
    <xdr:sp>
      <xdr:nvSpPr>
        <xdr:cNvPr id="1" name="TextBox 2"/>
        <xdr:cNvSpPr txBox="1">
          <a:spLocks noChangeArrowheads="1"/>
        </xdr:cNvSpPr>
      </xdr:nvSpPr>
      <xdr:spPr>
        <a:xfrm>
          <a:off x="228600" y="552450"/>
          <a:ext cx="6734175" cy="2247900"/>
        </a:xfrm>
        <a:prstGeom prst="rect">
          <a:avLst/>
        </a:prstGeom>
        <a:noFill/>
        <a:ln w="9525" cmpd="sng">
          <a:noFill/>
        </a:ln>
      </xdr:spPr>
      <xdr:txBody>
        <a:bodyPr vertOverflow="clip" wrap="square"/>
        <a:p>
          <a:pPr algn="l">
            <a:defRPr/>
          </a:pPr>
          <a:r>
            <a:rPr lang="en-US" cap="none" sz="1000" b="1" i="0" u="none" baseline="0">
              <a:solidFill>
                <a:srgbClr val="008080"/>
              </a:solidFill>
              <a:latin typeface="Verdana"/>
              <a:ea typeface="Verdana"/>
              <a:cs typeface="Verdana"/>
            </a:rPr>
            <a:t>Los cortes de deuda </a:t>
          </a:r>
          <a:r>
            <a:rPr lang="en-US" cap="none" sz="1000" b="0" i="0" u="none" baseline="0">
              <a:solidFill>
                <a:srgbClr val="808080"/>
              </a:solidFill>
              <a:latin typeface="Verdana"/>
              <a:ea typeface="Verdana"/>
              <a:cs typeface="Verdana"/>
            </a:rPr>
            <a:t>se obtuvieron proyectando una clasificación de venta  propuesta por CORFO, a los volúmenes de deuda comercial informados a través del Sistema de Deudores SBIF.
</a:t>
          </a:r>
          <a:r>
            <a:rPr lang="en-US" cap="none" sz="1000" b="0" i="0" u="none" baseline="0">
              <a:solidFill>
                <a:srgbClr val="008080"/>
              </a:solidFill>
              <a:latin typeface="Verdana"/>
              <a:ea typeface="Verdana"/>
              <a:cs typeface="Verdana"/>
            </a:rPr>
            <a:t>Microdeudores</a:t>
          </a:r>
          <a:r>
            <a:rPr lang="en-US" cap="none" sz="1000" b="0" i="0" u="none" baseline="0">
              <a:solidFill>
                <a:srgbClr val="808080"/>
              </a:solidFill>
              <a:latin typeface="Verdana"/>
              <a:ea typeface="Verdana"/>
              <a:cs typeface="Verdana"/>
            </a:rPr>
            <a:t>:  deuda menor a 500 U.F.
</a:t>
          </a:r>
          <a:r>
            <a:rPr lang="en-US" cap="none" sz="1000" b="0" i="0" u="none" baseline="0">
              <a:solidFill>
                <a:srgbClr val="008080"/>
              </a:solidFill>
              <a:latin typeface="Verdana"/>
              <a:ea typeface="Verdana"/>
              <a:cs typeface="Verdana"/>
            </a:rPr>
            <a:t>Deudores pequeños: </a:t>
          </a:r>
          <a:r>
            <a:rPr lang="en-US" cap="none" sz="1000" b="0" i="0" u="none" baseline="0">
              <a:solidFill>
                <a:srgbClr val="808080"/>
              </a:solidFill>
              <a:latin typeface="Verdana"/>
              <a:ea typeface="Verdana"/>
              <a:cs typeface="Verdana"/>
            </a:rPr>
            <a:t>deuda desde 500 U.F. hasta 4.000 U.F.
</a:t>
          </a:r>
          <a:r>
            <a:rPr lang="en-US" cap="none" sz="1000" b="0" i="0" u="none" baseline="0">
              <a:solidFill>
                <a:srgbClr val="008080"/>
              </a:solidFill>
              <a:latin typeface="Verdana"/>
              <a:ea typeface="Verdana"/>
              <a:cs typeface="Verdana"/>
            </a:rPr>
            <a:t>Deudores medianos: </a:t>
          </a:r>
          <a:r>
            <a:rPr lang="en-US" cap="none" sz="1000" b="0" i="0" u="none" baseline="0">
              <a:solidFill>
                <a:srgbClr val="808080"/>
              </a:solidFill>
              <a:latin typeface="Verdana"/>
              <a:ea typeface="Verdana"/>
              <a:cs typeface="Verdana"/>
            </a:rPr>
            <a:t>deuda desde 4.000 U.F.  hasta 18.000 U.F.
</a:t>
          </a:r>
          <a:r>
            <a:rPr lang="en-US" cap="none" sz="1000" b="0" i="0" u="none" baseline="0">
              <a:solidFill>
                <a:srgbClr val="008080"/>
              </a:solidFill>
              <a:latin typeface="Verdana"/>
              <a:ea typeface="Verdana"/>
              <a:cs typeface="Verdana"/>
            </a:rPr>
            <a:t>Deudores grandes: </a:t>
          </a:r>
          <a:r>
            <a:rPr lang="en-US" cap="none" sz="1000" b="0" i="0" u="none" baseline="0">
              <a:solidFill>
                <a:srgbClr val="808080"/>
              </a:solidFill>
              <a:latin typeface="Verdana"/>
              <a:ea typeface="Verdana"/>
              <a:cs typeface="Verdana"/>
            </a:rPr>
            <a:t>deuda desde 18.000 U.F. (aprox. 490 mil USD) a 200 mil U.F.
</a:t>
          </a:r>
          <a:r>
            <a:rPr lang="en-US" cap="none" sz="1000" b="0" i="0" u="none" baseline="0">
              <a:solidFill>
                <a:srgbClr val="008080"/>
              </a:solidFill>
              <a:latin typeface="Verdana"/>
              <a:ea typeface="Verdana"/>
              <a:cs typeface="Verdana"/>
            </a:rPr>
            <a:t>Mega deudores: </a:t>
          </a:r>
          <a:r>
            <a:rPr lang="en-US" cap="none" sz="1000" b="0" i="0" u="none" baseline="0">
              <a:solidFill>
                <a:srgbClr val="808080"/>
              </a:solidFill>
              <a:latin typeface="Verdana"/>
              <a:ea typeface="Verdana"/>
              <a:cs typeface="Verdana"/>
            </a:rPr>
            <a:t>deuda superior a 200 mil U.F.(aprox. 5,4 MMUSD)
</a:t>
          </a:r>
          <a:r>
            <a:rPr lang="en-US" cap="none" sz="1000" b="1" i="0" u="none" baseline="0">
              <a:solidFill>
                <a:srgbClr val="008080"/>
              </a:solidFill>
              <a:latin typeface="Verdana"/>
              <a:ea typeface="Verdana"/>
              <a:cs typeface="Verdana"/>
            </a:rPr>
            <a:t>El monto de deuda</a:t>
          </a:r>
          <a:r>
            <a:rPr lang="en-US" cap="none" sz="1000" b="0" i="0" u="none" baseline="0">
              <a:solidFill>
                <a:srgbClr val="008080"/>
              </a:solidFill>
              <a:latin typeface="Verdana"/>
              <a:ea typeface="Verdana"/>
              <a:cs typeface="Verdana"/>
            </a:rPr>
            <a:t> </a:t>
          </a:r>
          <a:r>
            <a:rPr lang="en-US" cap="none" sz="1000" b="0" i="0" u="none" baseline="0">
              <a:solidFill>
                <a:srgbClr val="808080"/>
              </a:solidFill>
              <a:latin typeface="Verdana"/>
              <a:ea typeface="Verdana"/>
              <a:cs typeface="Verdana"/>
            </a:rPr>
            <a:t>que se utiliza para efectos de clasificación, es el resultante del máximo valor de deuda histórica comercial disponible. Ello con el fin de conferir una mayor estabilidad al esquema de segmentación de deudores presentado.
</a:t>
          </a:r>
          <a:r>
            <a:rPr lang="en-US" cap="none" sz="1000" b="0" i="0" u="none" baseline="0">
              <a:latin typeface="Arial"/>
              <a:ea typeface="Arial"/>
              <a:cs typeface="Arial"/>
            </a:rPr>
            <a:t>
</a:t>
          </a:r>
          <a:r>
            <a:rPr lang="en-US" cap="none" sz="1000" b="1" i="0" u="none" baseline="0">
              <a:solidFill>
                <a:srgbClr val="008080"/>
              </a:solidFill>
              <a:latin typeface="Verdana"/>
              <a:ea typeface="Verdana"/>
              <a:cs typeface="Verdana"/>
            </a:rPr>
            <a:t>FUENTE: SISTEMA DEUDORES SBIF</a:t>
          </a:r>
        </a:p>
      </xdr:txBody>
    </xdr:sp>
    <xdr:clientData/>
  </xdr:twoCellAnchor>
  <xdr:twoCellAnchor>
    <xdr:from>
      <xdr:col>1</xdr:col>
      <xdr:colOff>38100</xdr:colOff>
      <xdr:row>0</xdr:row>
      <xdr:rowOff>28575</xdr:rowOff>
    </xdr:from>
    <xdr:to>
      <xdr:col>2</xdr:col>
      <xdr:colOff>161925</xdr:colOff>
      <xdr:row>2</xdr:row>
      <xdr:rowOff>123825</xdr:rowOff>
    </xdr:to>
    <xdr:pic>
      <xdr:nvPicPr>
        <xdr:cNvPr id="2" name="Picture 3"/>
        <xdr:cNvPicPr preferRelativeResize="1">
          <a:picLocks noChangeAspect="1"/>
        </xdr:cNvPicPr>
      </xdr:nvPicPr>
      <xdr:blipFill>
        <a:blip r:embed="rId1"/>
        <a:stretch>
          <a:fillRect/>
        </a:stretch>
      </xdr:blipFill>
      <xdr:spPr>
        <a:xfrm>
          <a:off x="228600" y="28575"/>
          <a:ext cx="885825" cy="419100"/>
        </a:xfrm>
        <a:prstGeom prst="rect">
          <a:avLst/>
        </a:prstGeom>
        <a:noFill/>
        <a:ln w="9525" cmpd="sng">
          <a:noFill/>
        </a:ln>
      </xdr:spPr>
    </xdr:pic>
    <xdr:clientData/>
  </xdr:twoCellAnchor>
  <xdr:oneCellAnchor>
    <xdr:from>
      <xdr:col>2</xdr:col>
      <xdr:colOff>276225</xdr:colOff>
      <xdr:row>0</xdr:row>
      <xdr:rowOff>104775</xdr:rowOff>
    </xdr:from>
    <xdr:ext cx="6076950" cy="371475"/>
    <xdr:sp>
      <xdr:nvSpPr>
        <xdr:cNvPr id="3" name="TextBox 4"/>
        <xdr:cNvSpPr txBox="1">
          <a:spLocks noChangeArrowheads="1"/>
        </xdr:cNvSpPr>
      </xdr:nvSpPr>
      <xdr:spPr>
        <a:xfrm>
          <a:off x="1228725" y="104775"/>
          <a:ext cx="6076950" cy="371475"/>
        </a:xfrm>
        <a:prstGeom prst="rect">
          <a:avLst/>
        </a:prstGeom>
        <a:noFill/>
        <a:ln w="9525" cmpd="sng">
          <a:noFill/>
        </a:ln>
      </xdr:spPr>
      <xdr:txBody>
        <a:bodyPr vertOverflow="clip" wrap="square"/>
        <a:p>
          <a:pPr algn="l">
            <a:defRPr/>
          </a:pPr>
          <a:r>
            <a:rPr lang="en-US" cap="none" sz="1000" b="1" i="0" u="none" baseline="0">
              <a:solidFill>
                <a:srgbClr val="008080"/>
              </a:solidFill>
            </a:rPr>
            <a:t>DEFINICION DE CORTES USADOS PARA SEGREGAR LA CARTERA COMERCIAL</a:t>
          </a:r>
        </a:p>
      </xdr:txBody>
    </xdr:sp>
    <xdr:clientData/>
  </xdr:oneCellAnchor>
  <xdr:twoCellAnchor>
    <xdr:from>
      <xdr:col>10</xdr:col>
      <xdr:colOff>457200</xdr:colOff>
      <xdr:row>0</xdr:row>
      <xdr:rowOff>152400</xdr:rowOff>
    </xdr:from>
    <xdr:to>
      <xdr:col>11</xdr:col>
      <xdr:colOff>0</xdr:colOff>
      <xdr:row>2</xdr:row>
      <xdr:rowOff>57150</xdr:rowOff>
    </xdr:to>
    <xdr:sp>
      <xdr:nvSpPr>
        <xdr:cNvPr id="4" name="AutoShape 5">
          <a:hlinkClick r:id="rId2"/>
        </xdr:cNvPr>
        <xdr:cNvSpPr>
          <a:spLocks/>
        </xdr:cNvSpPr>
      </xdr:nvSpPr>
      <xdr:spPr>
        <a:xfrm>
          <a:off x="7505700" y="152400"/>
          <a:ext cx="304800" cy="228600"/>
        </a:xfrm>
        <a:prstGeom prst="leftArrow">
          <a:avLst/>
        </a:prstGeom>
        <a:solidFill>
          <a:srgbClr val="008080"/>
        </a:solidFill>
        <a:ln w="9525" cmpd="sng">
          <a:solidFill>
            <a:srgbClr val="00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sheetPr>
    <tabColor indexed="9"/>
  </sheetPr>
  <dimension ref="B7:D18"/>
  <sheetViews>
    <sheetView showGridLines="0" showRowColHeaders="0" tabSelected="1" zoomScale="90" zoomScaleNormal="90" workbookViewId="0" topLeftCell="A1">
      <pane ySplit="4" topLeftCell="BM5" activePane="bottomLeft" state="frozen"/>
      <selection pane="topLeft" activeCell="A1" sqref="A1"/>
      <selection pane="bottomLeft" activeCell="A1" sqref="A1"/>
    </sheetView>
  </sheetViews>
  <sheetFormatPr defaultColWidth="11.421875" defaultRowHeight="12.75"/>
  <cols>
    <col min="1" max="1" width="3.7109375" style="14" customWidth="1"/>
    <col min="2" max="2" width="50.140625" style="14" customWidth="1"/>
    <col min="3" max="3" width="11.421875" style="14" customWidth="1"/>
    <col min="4" max="4" width="4.421875" style="14" customWidth="1"/>
    <col min="5" max="16384" width="11.421875" style="14" customWidth="1"/>
  </cols>
  <sheetData>
    <row r="1" ht="12.75"/>
    <row r="2" ht="12.75"/>
    <row r="3" ht="12.75"/>
    <row r="4" ht="12.75"/>
    <row r="7" spans="2:4" ht="12.75">
      <c r="B7" s="12" t="s">
        <v>32</v>
      </c>
      <c r="C7" s="13"/>
      <c r="D7" s="74"/>
    </row>
    <row r="8" spans="2:3" ht="12.75">
      <c r="B8" s="63" t="s">
        <v>28</v>
      </c>
      <c r="C8" s="15"/>
    </row>
    <row r="9" spans="2:3" ht="12.75">
      <c r="B9" s="63" t="s">
        <v>29</v>
      </c>
      <c r="C9" s="15"/>
    </row>
    <row r="10" ht="12.75">
      <c r="B10" s="15"/>
    </row>
    <row r="11" spans="2:4" ht="12.75">
      <c r="B11" s="12" t="s">
        <v>27</v>
      </c>
      <c r="C11" s="16"/>
      <c r="D11" s="74"/>
    </row>
    <row r="12" spans="2:3" ht="12.75">
      <c r="B12" s="63" t="s">
        <v>30</v>
      </c>
      <c r="C12" s="15"/>
    </row>
    <row r="13" spans="2:3" ht="12.75">
      <c r="B13" s="63" t="s">
        <v>42</v>
      </c>
      <c r="C13" s="15"/>
    </row>
    <row r="14" ht="12.75">
      <c r="B14" s="15"/>
    </row>
    <row r="15" spans="2:4" ht="12.75">
      <c r="B15" s="12" t="s">
        <v>31</v>
      </c>
      <c r="C15" s="16"/>
      <c r="D15" s="74"/>
    </row>
    <row r="16" ht="12.75">
      <c r="B16" s="63" t="s">
        <v>43</v>
      </c>
    </row>
    <row r="18" ht="12.75">
      <c r="B18" s="14" t="s">
        <v>14</v>
      </c>
    </row>
  </sheetData>
  <hyperlinks>
    <hyperlink ref="B8" location="Nacional!A1" display="Informacion a nivel nacional"/>
    <hyperlink ref="B9" location="Regional!A1" display="Información por regiones"/>
    <hyperlink ref="B12" location="'Serie Número'!A1" display="Número de deudores "/>
    <hyperlink ref="B13" location="'Serie Monto Deuda'!A1" display="Monto de deuda"/>
    <hyperlink ref="B16" location="Cortes!A1" display="Cortes"/>
  </hyperlinks>
  <printOptions horizontalCentered="1" verticalCentered="1"/>
  <pageMargins left="0.7874015748031497" right="0.7874015748031497" top="0.984251968503937" bottom="0.984251968503937" header="0" footer="0"/>
  <pageSetup horizontalDpi="600" verticalDpi="600" orientation="landscape" r:id="rId2"/>
  <drawing r:id="rId1"/>
</worksheet>
</file>

<file path=xl/worksheets/sheet2.xml><?xml version="1.0" encoding="utf-8"?>
<worksheet xmlns="http://schemas.openxmlformats.org/spreadsheetml/2006/main" xmlns:r="http://schemas.openxmlformats.org/officeDocument/2006/relationships">
  <sheetPr>
    <tabColor indexed="21"/>
  </sheetPr>
  <dimension ref="B2:I26"/>
  <sheetViews>
    <sheetView showGridLines="0" zoomScale="75" zoomScaleNormal="75" workbookViewId="0" topLeftCell="A1">
      <pane ySplit="7" topLeftCell="BM8" activePane="bottomLeft" state="frozen"/>
      <selection pane="topLeft" activeCell="A1" sqref="A1"/>
      <selection pane="bottomLeft" activeCell="A1" sqref="A1"/>
    </sheetView>
  </sheetViews>
  <sheetFormatPr defaultColWidth="11.421875" defaultRowHeight="12.75"/>
  <cols>
    <col min="1" max="1" width="2.28125" style="14" customWidth="1"/>
    <col min="2" max="2" width="33.00390625" style="14" customWidth="1"/>
    <col min="3" max="3" width="12.00390625" style="14" customWidth="1"/>
    <col min="4" max="4" width="17.7109375" style="14" customWidth="1"/>
    <col min="5" max="5" width="19.7109375" style="14" customWidth="1"/>
    <col min="6" max="6" width="19.8515625" style="14" customWidth="1"/>
    <col min="7" max="7" width="3.28125" style="14" customWidth="1"/>
    <col min="8" max="8" width="8.7109375" style="14" bestFit="1" customWidth="1"/>
    <col min="9" max="9" width="14.28125" style="14" bestFit="1" customWidth="1"/>
    <col min="10" max="16384" width="11.421875" style="14" customWidth="1"/>
  </cols>
  <sheetData>
    <row r="1" ht="12.75"/>
    <row r="2" ht="12.75">
      <c r="H2" s="42" t="s">
        <v>44</v>
      </c>
    </row>
    <row r="3" ht="12.75"/>
    <row r="4" ht="12.75"/>
    <row r="5" spans="2:6" ht="12.75">
      <c r="B5" s="24"/>
      <c r="C5" s="24"/>
      <c r="D5" s="24"/>
      <c r="E5" s="24"/>
      <c r="F5" s="24"/>
    </row>
    <row r="6" spans="2:6" ht="12.75">
      <c r="B6" s="75" t="s">
        <v>11</v>
      </c>
      <c r="C6" s="81" t="s">
        <v>4</v>
      </c>
      <c r="D6" s="32" t="s">
        <v>5</v>
      </c>
      <c r="E6" s="83" t="s">
        <v>7</v>
      </c>
      <c r="F6" s="83"/>
    </row>
    <row r="7" spans="2:6" ht="12.75">
      <c r="B7" s="76"/>
      <c r="C7" s="82"/>
      <c r="D7" s="33" t="s">
        <v>6</v>
      </c>
      <c r="E7" s="33" t="s">
        <v>9</v>
      </c>
      <c r="F7" s="33" t="s">
        <v>8</v>
      </c>
    </row>
    <row r="8" spans="2:9" ht="12.75">
      <c r="B8" s="3" t="s">
        <v>0</v>
      </c>
      <c r="C8" s="66">
        <v>398402</v>
      </c>
      <c r="D8" s="66">
        <v>418433</v>
      </c>
      <c r="E8" s="5">
        <f>+C8/$C$13</f>
        <v>0.7427330350484713</v>
      </c>
      <c r="F8" s="5">
        <f>+D8/$D$13</f>
        <v>0.01595720359248257</v>
      </c>
      <c r="I8" s="40"/>
    </row>
    <row r="9" spans="2:9" ht="12.75">
      <c r="B9" s="3" t="s">
        <v>2</v>
      </c>
      <c r="C9" s="66">
        <v>104682</v>
      </c>
      <c r="D9" s="66">
        <v>2132005</v>
      </c>
      <c r="E9" s="5">
        <f>+C9/$C$13</f>
        <v>0.1951565995525727</v>
      </c>
      <c r="F9" s="5">
        <f>+D9/$D$13</f>
        <v>0.08130534122593294</v>
      </c>
      <c r="I9" s="40"/>
    </row>
    <row r="10" spans="2:9" ht="12.75">
      <c r="B10" s="3" t="s">
        <v>1</v>
      </c>
      <c r="C10" s="66">
        <v>24906</v>
      </c>
      <c r="D10" s="66">
        <v>2481624</v>
      </c>
      <c r="E10" s="5">
        <f>+C10/$C$13</f>
        <v>0.04643176733780761</v>
      </c>
      <c r="F10" s="5">
        <f>+D10/$D$13</f>
        <v>0.09463827998267575</v>
      </c>
      <c r="I10" s="40"/>
    </row>
    <row r="11" spans="2:9" ht="12.75">
      <c r="B11" s="3" t="s">
        <v>3</v>
      </c>
      <c r="C11" s="66">
        <v>7108</v>
      </c>
      <c r="D11" s="66">
        <v>4929926</v>
      </c>
      <c r="E11" s="5">
        <f>+C11/$C$13</f>
        <v>0.013251304996271439</v>
      </c>
      <c r="F11" s="5">
        <f>+D11/$D$13</f>
        <v>0.18800580469961312</v>
      </c>
      <c r="I11" s="40"/>
    </row>
    <row r="12" spans="2:9" ht="12.75">
      <c r="B12" s="3" t="s">
        <v>10</v>
      </c>
      <c r="C12" s="66">
        <v>1302</v>
      </c>
      <c r="D12" s="66">
        <v>16260213</v>
      </c>
      <c r="E12" s="5">
        <f>+C12/$C$13</f>
        <v>0.0024272930648769576</v>
      </c>
      <c r="F12" s="5">
        <f>+D12/$D$13</f>
        <v>0.6200933704992956</v>
      </c>
      <c r="I12" s="40"/>
    </row>
    <row r="13" spans="2:6" ht="12.75">
      <c r="B13" s="34" t="s">
        <v>46</v>
      </c>
      <c r="C13" s="35">
        <f>SUM(C8:C12)</f>
        <v>536400</v>
      </c>
      <c r="D13" s="35">
        <f>SUM(D8:D12)</f>
        <v>26222201</v>
      </c>
      <c r="E13" s="36">
        <v>1</v>
      </c>
      <c r="F13" s="36">
        <v>1</v>
      </c>
    </row>
    <row r="14" spans="2:9" ht="12.75">
      <c r="B14" s="77"/>
      <c r="C14" s="78"/>
      <c r="D14" s="78"/>
      <c r="E14" s="78"/>
      <c r="F14" s="78"/>
      <c r="I14" s="65" t="s">
        <v>14</v>
      </c>
    </row>
    <row r="15" spans="2:6" ht="12.75">
      <c r="B15" s="78"/>
      <c r="C15" s="78"/>
      <c r="D15" s="78"/>
      <c r="E15" s="78"/>
      <c r="F15" s="78"/>
    </row>
    <row r="16" spans="2:6" ht="12.75">
      <c r="B16" s="6"/>
      <c r="C16" s="6"/>
      <c r="D16" s="6"/>
      <c r="E16" s="6"/>
      <c r="F16" s="6"/>
    </row>
    <row r="17" spans="2:6" ht="12.75">
      <c r="B17" s="7" t="s">
        <v>14</v>
      </c>
      <c r="C17" s="2"/>
      <c r="D17" s="8"/>
      <c r="E17" s="2"/>
      <c r="F17" s="2"/>
    </row>
    <row r="18" spans="2:6" ht="12.75">
      <c r="B18" t="s">
        <v>14</v>
      </c>
      <c r="C18" s="7"/>
      <c r="D18" s="9"/>
      <c r="E18" s="10"/>
      <c r="F18" s="10"/>
    </row>
    <row r="19" spans="2:6" ht="12.75">
      <c r="B19" s="17"/>
      <c r="C19" s="10"/>
      <c r="D19" s="9"/>
      <c r="E19" s="10"/>
      <c r="F19" s="10"/>
    </row>
    <row r="20" spans="2:6" ht="12.75">
      <c r="B20" s="79" t="s">
        <v>14</v>
      </c>
      <c r="C20" s="80"/>
      <c r="D20" s="80"/>
      <c r="E20" s="80"/>
      <c r="F20" s="80"/>
    </row>
    <row r="21" spans="2:6" ht="12.75">
      <c r="B21" s="80"/>
      <c r="C21" s="80"/>
      <c r="D21" s="80"/>
      <c r="E21" s="80"/>
      <c r="F21" s="80"/>
    </row>
    <row r="22" spans="3:6" ht="12.75">
      <c r="C22" s="11"/>
      <c r="D22" s="11"/>
      <c r="E22" s="11"/>
      <c r="F22" s="11"/>
    </row>
    <row r="23" ht="12.75"/>
    <row r="24" ht="12.75"/>
    <row r="25" ht="12.75"/>
    <row r="26" ht="12.75">
      <c r="B26" s="7"/>
    </row>
    <row r="27" ht="12.75"/>
    <row r="28" ht="12.75"/>
    <row r="29" ht="12.75"/>
  </sheetData>
  <mergeCells count="5">
    <mergeCell ref="B6:B7"/>
    <mergeCell ref="B14:F15"/>
    <mergeCell ref="B20:F21"/>
    <mergeCell ref="C6:C7"/>
    <mergeCell ref="E6:F6"/>
  </mergeCells>
  <printOptions horizontalCentered="1" verticalCentered="1"/>
  <pageMargins left="0.7874015748031497" right="0.7874015748031497" top="0.984251968503937" bottom="0.984251968503937" header="0" footer="0"/>
  <pageSetup horizontalDpi="600" verticalDpi="600" orientation="landscape" r:id="rId2"/>
  <drawing r:id="rId1"/>
</worksheet>
</file>

<file path=xl/worksheets/sheet3.xml><?xml version="1.0" encoding="utf-8"?>
<worksheet xmlns="http://schemas.openxmlformats.org/spreadsheetml/2006/main" xmlns:r="http://schemas.openxmlformats.org/officeDocument/2006/relationships">
  <sheetPr>
    <tabColor indexed="21"/>
  </sheetPr>
  <dimension ref="A2:V31"/>
  <sheetViews>
    <sheetView showGridLines="0" zoomScale="75" zoomScaleNormal="75" workbookViewId="0" topLeftCell="A1">
      <pane ySplit="7" topLeftCell="BM8" activePane="bottomLeft" state="frozen"/>
      <selection pane="topLeft" activeCell="A1" sqref="A1"/>
      <selection pane="bottomLeft" activeCell="A1" sqref="A1"/>
    </sheetView>
  </sheetViews>
  <sheetFormatPr defaultColWidth="11.421875" defaultRowHeight="12.75"/>
  <cols>
    <col min="1" max="1" width="3.8515625" style="22" customWidth="1"/>
    <col min="2" max="2" width="21.00390625" style="22" customWidth="1"/>
    <col min="3" max="3" width="2.8515625" style="22" customWidth="1"/>
    <col min="4" max="4" width="10.28125" style="22" customWidth="1"/>
    <col min="5" max="5" width="14.00390625" style="22" customWidth="1"/>
    <col min="6" max="6" width="2.8515625" style="22" customWidth="1"/>
    <col min="7" max="7" width="11.28125" style="22" customWidth="1"/>
    <col min="8" max="8" width="13.421875" style="22" customWidth="1"/>
    <col min="9" max="9" width="1.8515625" style="22" customWidth="1"/>
    <col min="10" max="10" width="9.57421875" style="22" customWidth="1"/>
    <col min="11" max="11" width="12.8515625" style="22" customWidth="1"/>
    <col min="12" max="12" width="2.140625" style="22" customWidth="1"/>
    <col min="13" max="13" width="9.28125" style="22" customWidth="1"/>
    <col min="14" max="14" width="12.421875" style="22" customWidth="1"/>
    <col min="15" max="15" width="1.28515625" style="22" customWidth="1"/>
    <col min="16" max="16" width="10.140625" style="22" customWidth="1"/>
    <col min="17" max="17" width="12.00390625" style="22" customWidth="1"/>
    <col min="18" max="18" width="3.00390625" style="22" customWidth="1"/>
    <col min="19" max="19" width="10.28125" style="22" customWidth="1"/>
    <col min="20" max="20" width="13.8515625" style="22" customWidth="1"/>
    <col min="21" max="21" width="2.8515625" style="22" customWidth="1"/>
    <col min="22" max="16384" width="11.421875" style="22" customWidth="1"/>
  </cols>
  <sheetData>
    <row r="1" s="19" customFormat="1" ht="12.75"/>
    <row r="2" spans="1:20" ht="12.75">
      <c r="A2" s="19"/>
      <c r="B2" s="20" t="s">
        <v>14</v>
      </c>
      <c r="C2" s="14"/>
      <c r="D2" s="14"/>
      <c r="E2" s="14"/>
      <c r="F2" s="14"/>
      <c r="G2" s="14"/>
      <c r="H2" s="14"/>
      <c r="I2" s="14"/>
      <c r="J2" s="14"/>
      <c r="K2" s="14"/>
      <c r="L2" s="21"/>
      <c r="M2" s="14"/>
      <c r="N2" s="14"/>
      <c r="O2" s="21"/>
      <c r="P2" s="14"/>
      <c r="Q2" s="14"/>
      <c r="R2" s="14"/>
      <c r="S2" s="14"/>
      <c r="T2" s="14"/>
    </row>
    <row r="3" spans="2:20" ht="12.75">
      <c r="B3" s="20" t="s">
        <v>14</v>
      </c>
      <c r="C3" s="14"/>
      <c r="D3" s="14"/>
      <c r="E3" s="14"/>
      <c r="F3" s="14"/>
      <c r="G3" s="14"/>
      <c r="H3" s="14"/>
      <c r="I3" s="14"/>
      <c r="J3" s="14"/>
      <c r="K3" s="14"/>
      <c r="L3" s="21"/>
      <c r="M3" s="14"/>
      <c r="N3" s="14"/>
      <c r="O3" s="21"/>
      <c r="P3" s="42" t="s">
        <v>44</v>
      </c>
      <c r="Q3" s="14"/>
      <c r="R3" s="14"/>
      <c r="S3" s="14"/>
      <c r="T3" s="14"/>
    </row>
    <row r="4" spans="3:20" ht="12.75">
      <c r="C4" s="14"/>
      <c r="D4" s="46" t="s">
        <v>41</v>
      </c>
      <c r="E4" s="14"/>
      <c r="F4" s="14"/>
      <c r="G4" s="14"/>
      <c r="H4" s="14"/>
      <c r="I4" s="14"/>
      <c r="J4" s="14"/>
      <c r="K4" s="14"/>
      <c r="L4" s="21"/>
      <c r="M4" s="14"/>
      <c r="N4" s="14"/>
      <c r="O4" s="21"/>
      <c r="P4" s="14"/>
      <c r="Q4" s="14"/>
      <c r="R4" s="14"/>
      <c r="S4" s="14"/>
      <c r="T4" s="14"/>
    </row>
    <row r="5" spans="2:20" ht="12.75">
      <c r="B5" s="24"/>
      <c r="C5" s="24"/>
      <c r="D5" s="24"/>
      <c r="E5" s="24"/>
      <c r="F5" s="24"/>
      <c r="G5" s="24"/>
      <c r="H5" s="24"/>
      <c r="I5" s="24"/>
      <c r="J5" s="24"/>
      <c r="K5" s="24"/>
      <c r="L5" s="24"/>
      <c r="M5" s="24"/>
      <c r="N5" s="24"/>
      <c r="O5" s="24"/>
      <c r="P5" s="24"/>
      <c r="Q5" s="24"/>
      <c r="R5" s="24"/>
      <c r="S5" s="24"/>
      <c r="T5" s="24"/>
    </row>
    <row r="6" spans="2:20" s="1" customFormat="1" ht="12.75">
      <c r="B6" s="42" t="s">
        <v>33</v>
      </c>
      <c r="C6" s="15"/>
      <c r="D6" s="43" t="s">
        <v>34</v>
      </c>
      <c r="E6" s="44"/>
      <c r="F6" s="45"/>
      <c r="G6" s="43" t="s">
        <v>35</v>
      </c>
      <c r="H6" s="44"/>
      <c r="I6" s="45"/>
      <c r="J6" s="43" t="s">
        <v>36</v>
      </c>
      <c r="K6" s="44"/>
      <c r="L6" s="45"/>
      <c r="M6" s="43" t="s">
        <v>37</v>
      </c>
      <c r="N6" s="44"/>
      <c r="O6" s="45"/>
      <c r="P6" s="43" t="s">
        <v>38</v>
      </c>
      <c r="Q6" s="44"/>
      <c r="R6" s="15"/>
      <c r="S6" s="43" t="s">
        <v>39</v>
      </c>
      <c r="T6" s="44"/>
    </row>
    <row r="7" spans="2:20" s="23" customFormat="1" ht="12.75">
      <c r="B7" s="37"/>
      <c r="C7" s="37"/>
      <c r="D7" s="38" t="s">
        <v>4</v>
      </c>
      <c r="E7" s="38" t="s">
        <v>13</v>
      </c>
      <c r="F7" s="37"/>
      <c r="G7" s="38" t="s">
        <v>4</v>
      </c>
      <c r="H7" s="38" t="s">
        <v>13</v>
      </c>
      <c r="I7" s="37"/>
      <c r="J7" s="38" t="s">
        <v>4</v>
      </c>
      <c r="K7" s="38" t="s">
        <v>13</v>
      </c>
      <c r="L7" s="37"/>
      <c r="M7" s="38" t="s">
        <v>4</v>
      </c>
      <c r="N7" s="38" t="s">
        <v>13</v>
      </c>
      <c r="O7" s="37"/>
      <c r="P7" s="38" t="s">
        <v>4</v>
      </c>
      <c r="Q7" s="38" t="s">
        <v>13</v>
      </c>
      <c r="S7" s="38" t="s">
        <v>4</v>
      </c>
      <c r="T7" s="38" t="s">
        <v>13</v>
      </c>
    </row>
    <row r="8" spans="2:20" s="23" customFormat="1" ht="12.75">
      <c r="B8" s="39" t="s">
        <v>40</v>
      </c>
      <c r="C8" s="39"/>
      <c r="D8" s="40">
        <v>11357</v>
      </c>
      <c r="E8" s="40">
        <v>11436.954264</v>
      </c>
      <c r="F8" s="40"/>
      <c r="G8" s="40">
        <v>2976</v>
      </c>
      <c r="H8" s="40">
        <v>62116.396343</v>
      </c>
      <c r="I8" s="40"/>
      <c r="J8" s="40">
        <v>608</v>
      </c>
      <c r="K8" s="40">
        <v>58939.35692</v>
      </c>
      <c r="L8" s="40"/>
      <c r="M8" s="40">
        <v>124</v>
      </c>
      <c r="N8" s="40">
        <v>68294.456465</v>
      </c>
      <c r="O8" s="40"/>
      <c r="P8" s="40">
        <v>7</v>
      </c>
      <c r="Q8" s="40">
        <v>38755.712008</v>
      </c>
      <c r="S8" s="40">
        <f>+P8+M8+J8+G8+D8</f>
        <v>15072</v>
      </c>
      <c r="T8" s="40">
        <f>+Q8+N8+K8+H8+E8</f>
        <v>239542.876</v>
      </c>
    </row>
    <row r="9" spans="2:20" s="23" customFormat="1" ht="12.75">
      <c r="B9" s="39" t="s">
        <v>15</v>
      </c>
      <c r="C9" s="39"/>
      <c r="D9" s="40">
        <v>10164</v>
      </c>
      <c r="E9" s="40">
        <v>10810.050697</v>
      </c>
      <c r="F9" s="40"/>
      <c r="G9" s="40">
        <v>3378</v>
      </c>
      <c r="H9" s="40">
        <v>68076.089434</v>
      </c>
      <c r="I9" s="40"/>
      <c r="J9" s="40">
        <v>590</v>
      </c>
      <c r="K9" s="40">
        <v>57899.252257</v>
      </c>
      <c r="L9" s="40"/>
      <c r="M9" s="40">
        <v>152</v>
      </c>
      <c r="N9" s="40">
        <v>86063.942645</v>
      </c>
      <c r="O9" s="40"/>
      <c r="P9" s="40">
        <v>9</v>
      </c>
      <c r="Q9" s="40">
        <v>50725.881567</v>
      </c>
      <c r="S9" s="40">
        <f aca="true" t="shared" si="0" ref="S9:S20">+P9+M9+J9+G9+D9</f>
        <v>14293</v>
      </c>
      <c r="T9" s="40">
        <f aca="true" t="shared" si="1" ref="T9:T20">+Q9+N9+K9+H9+E9</f>
        <v>273575.21660000004</v>
      </c>
    </row>
    <row r="10" spans="2:20" s="23" customFormat="1" ht="12.75">
      <c r="B10" s="39" t="s">
        <v>16</v>
      </c>
      <c r="C10" s="39"/>
      <c r="D10" s="40">
        <v>6310</v>
      </c>
      <c r="E10" s="40">
        <v>5473.845357</v>
      </c>
      <c r="F10" s="40"/>
      <c r="G10" s="40">
        <v>1320</v>
      </c>
      <c r="H10" s="40">
        <v>25837.338204</v>
      </c>
      <c r="I10" s="40"/>
      <c r="J10" s="40">
        <v>237</v>
      </c>
      <c r="K10" s="40">
        <v>23724.566551</v>
      </c>
      <c r="L10" s="40"/>
      <c r="M10" s="40">
        <v>53</v>
      </c>
      <c r="N10" s="40">
        <v>32040.320698</v>
      </c>
      <c r="O10" s="40"/>
      <c r="P10" s="40">
        <v>3</v>
      </c>
      <c r="Q10" s="40">
        <v>20380.161187</v>
      </c>
      <c r="S10" s="40">
        <f t="shared" si="0"/>
        <v>7923</v>
      </c>
      <c r="T10" s="40">
        <f t="shared" si="1"/>
        <v>107456.231997</v>
      </c>
    </row>
    <row r="11" spans="2:20" s="23" customFormat="1" ht="12.75">
      <c r="B11" s="39" t="s">
        <v>17</v>
      </c>
      <c r="C11" s="39"/>
      <c r="D11" s="40">
        <v>15161</v>
      </c>
      <c r="E11" s="40">
        <v>12987.409752</v>
      </c>
      <c r="F11" s="40"/>
      <c r="G11" s="40">
        <v>2869</v>
      </c>
      <c r="H11" s="40">
        <v>58962.537477</v>
      </c>
      <c r="I11" s="40"/>
      <c r="J11" s="40">
        <v>615</v>
      </c>
      <c r="K11" s="40">
        <v>62141.251757</v>
      </c>
      <c r="L11" s="40"/>
      <c r="M11" s="40">
        <v>146</v>
      </c>
      <c r="N11" s="40">
        <v>92462.223864</v>
      </c>
      <c r="O11" s="40"/>
      <c r="P11" s="40">
        <v>10</v>
      </c>
      <c r="Q11" s="40">
        <v>38934.220283</v>
      </c>
      <c r="S11" s="40">
        <f t="shared" si="0"/>
        <v>18801</v>
      </c>
      <c r="T11" s="40">
        <f t="shared" si="1"/>
        <v>265487.643133</v>
      </c>
    </row>
    <row r="12" spans="2:20" s="23" customFormat="1" ht="12.75">
      <c r="B12" s="39" t="s">
        <v>18</v>
      </c>
      <c r="C12" s="39"/>
      <c r="D12" s="40">
        <v>39090</v>
      </c>
      <c r="E12" s="40">
        <v>39612.315645</v>
      </c>
      <c r="F12" s="40"/>
      <c r="G12" s="40">
        <v>10510</v>
      </c>
      <c r="H12" s="40">
        <v>214895.477278</v>
      </c>
      <c r="I12" s="40"/>
      <c r="J12" s="40">
        <v>2108</v>
      </c>
      <c r="K12" s="40">
        <v>211317.430299</v>
      </c>
      <c r="L12" s="40"/>
      <c r="M12" s="40">
        <v>385</v>
      </c>
      <c r="N12" s="40">
        <v>241848.682823</v>
      </c>
      <c r="O12" s="40"/>
      <c r="P12" s="40">
        <v>24</v>
      </c>
      <c r="Q12" s="40">
        <v>146898.557621</v>
      </c>
      <c r="S12" s="40">
        <f t="shared" si="0"/>
        <v>52117</v>
      </c>
      <c r="T12" s="40">
        <f t="shared" si="1"/>
        <v>854572.4636659999</v>
      </c>
    </row>
    <row r="13" spans="2:20" s="23" customFormat="1" ht="12.75">
      <c r="B13" s="39" t="s">
        <v>19</v>
      </c>
      <c r="C13" s="39"/>
      <c r="D13" s="40">
        <v>18846</v>
      </c>
      <c r="E13" s="40">
        <v>19665.197205</v>
      </c>
      <c r="F13" s="40"/>
      <c r="G13" s="40">
        <v>4115</v>
      </c>
      <c r="H13" s="40">
        <v>82365.669884</v>
      </c>
      <c r="I13" s="40"/>
      <c r="J13" s="40">
        <v>885</v>
      </c>
      <c r="K13" s="40">
        <v>87177.620559</v>
      </c>
      <c r="L13" s="40"/>
      <c r="M13" s="40">
        <v>158</v>
      </c>
      <c r="N13" s="40">
        <v>82999.60564</v>
      </c>
      <c r="O13" s="40"/>
      <c r="P13" s="40">
        <v>4</v>
      </c>
      <c r="Q13" s="40">
        <v>22326.676687</v>
      </c>
      <c r="S13" s="40">
        <f t="shared" si="0"/>
        <v>24008</v>
      </c>
      <c r="T13" s="40">
        <f t="shared" si="1"/>
        <v>294534.76997499994</v>
      </c>
    </row>
    <row r="14" spans="2:20" s="23" customFormat="1" ht="12.75">
      <c r="B14" s="39" t="s">
        <v>20</v>
      </c>
      <c r="C14" s="39"/>
      <c r="D14" s="40">
        <v>21270</v>
      </c>
      <c r="E14" s="40">
        <v>22505.282924</v>
      </c>
      <c r="F14" s="40"/>
      <c r="G14" s="40">
        <v>5351</v>
      </c>
      <c r="H14" s="40">
        <v>109177.670702</v>
      </c>
      <c r="I14" s="40"/>
      <c r="J14" s="40">
        <v>1191</v>
      </c>
      <c r="K14" s="40">
        <v>116595.611466</v>
      </c>
      <c r="L14" s="40"/>
      <c r="M14" s="40">
        <v>222</v>
      </c>
      <c r="N14" s="40">
        <v>125933.019145</v>
      </c>
      <c r="O14" s="40"/>
      <c r="P14" s="40">
        <v>9</v>
      </c>
      <c r="Q14" s="40">
        <v>29819.42738</v>
      </c>
      <c r="S14" s="40">
        <f t="shared" si="0"/>
        <v>28043</v>
      </c>
      <c r="T14" s="40">
        <f t="shared" si="1"/>
        <v>404031.01161700004</v>
      </c>
    </row>
    <row r="15" spans="2:20" s="23" customFormat="1" ht="12.75">
      <c r="B15" s="39" t="s">
        <v>21</v>
      </c>
      <c r="C15" s="39"/>
      <c r="D15" s="40">
        <v>35366</v>
      </c>
      <c r="E15" s="40">
        <v>37378.111355</v>
      </c>
      <c r="F15" s="40"/>
      <c r="G15" s="40">
        <v>8837</v>
      </c>
      <c r="H15" s="40">
        <v>172680.229106</v>
      </c>
      <c r="I15" s="40"/>
      <c r="J15" s="40">
        <v>1553</v>
      </c>
      <c r="K15" s="40">
        <v>153856.516337</v>
      </c>
      <c r="L15" s="40"/>
      <c r="M15" s="40">
        <v>342</v>
      </c>
      <c r="N15" s="40">
        <v>222180.536941</v>
      </c>
      <c r="O15" s="40"/>
      <c r="P15" s="40">
        <v>29</v>
      </c>
      <c r="Q15" s="40">
        <v>250328.41278</v>
      </c>
      <c r="S15" s="40">
        <f t="shared" si="0"/>
        <v>46127</v>
      </c>
      <c r="T15" s="40">
        <f t="shared" si="1"/>
        <v>836423.8065190001</v>
      </c>
    </row>
    <row r="16" spans="2:20" s="23" customFormat="1" ht="12.75">
      <c r="B16" s="39" t="s">
        <v>22</v>
      </c>
      <c r="C16" s="39"/>
      <c r="D16" s="40">
        <v>15269</v>
      </c>
      <c r="E16" s="40">
        <v>18408.817215</v>
      </c>
      <c r="F16" s="40"/>
      <c r="G16" s="40">
        <v>4353</v>
      </c>
      <c r="H16" s="40">
        <v>88054.773494</v>
      </c>
      <c r="I16" s="40"/>
      <c r="J16" s="40">
        <v>868</v>
      </c>
      <c r="K16" s="40">
        <v>85567.837234</v>
      </c>
      <c r="L16" s="40"/>
      <c r="M16" s="40">
        <v>161</v>
      </c>
      <c r="N16" s="40">
        <v>94257.780658</v>
      </c>
      <c r="O16" s="40"/>
      <c r="P16" s="40">
        <v>8</v>
      </c>
      <c r="Q16" s="40">
        <v>21339.357637</v>
      </c>
      <c r="S16" s="40">
        <f t="shared" si="0"/>
        <v>20659</v>
      </c>
      <c r="T16" s="40">
        <f t="shared" si="1"/>
        <v>307628.566238</v>
      </c>
    </row>
    <row r="17" spans="2:20" s="23" customFormat="1" ht="12.75">
      <c r="B17" s="39" t="s">
        <v>23</v>
      </c>
      <c r="C17" s="39"/>
      <c r="D17" s="40">
        <v>24935</v>
      </c>
      <c r="E17" s="40">
        <v>27025.767791</v>
      </c>
      <c r="F17" s="40"/>
      <c r="G17" s="40">
        <v>6769</v>
      </c>
      <c r="H17" s="40">
        <v>135087.210387</v>
      </c>
      <c r="I17" s="40"/>
      <c r="J17" s="40">
        <v>1299</v>
      </c>
      <c r="K17" s="40">
        <v>129253.759154</v>
      </c>
      <c r="L17" s="40"/>
      <c r="M17" s="40">
        <v>239</v>
      </c>
      <c r="N17" s="40">
        <v>143314.234011</v>
      </c>
      <c r="O17" s="40"/>
      <c r="P17" s="40">
        <v>17</v>
      </c>
      <c r="Q17" s="40">
        <v>106202.185359</v>
      </c>
      <c r="S17" s="40">
        <f t="shared" si="0"/>
        <v>33259</v>
      </c>
      <c r="T17" s="40">
        <f t="shared" si="1"/>
        <v>540883.156702</v>
      </c>
    </row>
    <row r="18" spans="2:20" s="23" customFormat="1" ht="12.75">
      <c r="B18" s="39" t="s">
        <v>24</v>
      </c>
      <c r="C18" s="39"/>
      <c r="D18" s="40">
        <v>2099</v>
      </c>
      <c r="E18" s="40">
        <v>2336.233143</v>
      </c>
      <c r="F18" s="40"/>
      <c r="G18" s="40">
        <v>886</v>
      </c>
      <c r="H18" s="40">
        <v>18511.588645</v>
      </c>
      <c r="I18" s="40"/>
      <c r="J18" s="40">
        <v>150</v>
      </c>
      <c r="K18" s="40">
        <v>15613.931315</v>
      </c>
      <c r="L18" s="40"/>
      <c r="M18" s="40">
        <v>14</v>
      </c>
      <c r="N18" s="40">
        <v>7787.023577</v>
      </c>
      <c r="O18" s="40"/>
      <c r="P18" s="40"/>
      <c r="Q18" s="40">
        <v>0</v>
      </c>
      <c r="S18" s="40">
        <f t="shared" si="0"/>
        <v>3149</v>
      </c>
      <c r="T18" s="40">
        <f t="shared" si="1"/>
        <v>44248.77668</v>
      </c>
    </row>
    <row r="19" spans="2:20" s="23" customFormat="1" ht="12.75">
      <c r="B19" s="39" t="s">
        <v>25</v>
      </c>
      <c r="C19" s="39"/>
      <c r="D19" s="40">
        <v>3623</v>
      </c>
      <c r="E19" s="40">
        <v>4452.192935</v>
      </c>
      <c r="F19" s="40"/>
      <c r="G19" s="40">
        <v>1646</v>
      </c>
      <c r="H19" s="40">
        <v>33917.15603</v>
      </c>
      <c r="I19" s="40"/>
      <c r="J19" s="40">
        <v>353</v>
      </c>
      <c r="K19" s="40">
        <v>34198.905146</v>
      </c>
      <c r="L19" s="40"/>
      <c r="M19" s="40">
        <v>87</v>
      </c>
      <c r="N19" s="40">
        <v>47396.363866</v>
      </c>
      <c r="O19" s="40"/>
      <c r="P19" s="40">
        <v>2</v>
      </c>
      <c r="Q19" s="40">
        <v>6527.326311</v>
      </c>
      <c r="S19" s="40">
        <f t="shared" si="0"/>
        <v>5711</v>
      </c>
      <c r="T19" s="40">
        <f t="shared" si="1"/>
        <v>126491.94428799998</v>
      </c>
    </row>
    <row r="20" spans="2:20" s="23" customFormat="1" ht="12.75">
      <c r="B20" s="37" t="s">
        <v>26</v>
      </c>
      <c r="C20" s="37"/>
      <c r="D20" s="40">
        <v>194912</v>
      </c>
      <c r="E20" s="40">
        <v>206340.653138</v>
      </c>
      <c r="F20" s="40"/>
      <c r="G20" s="40">
        <v>51672</v>
      </c>
      <c r="H20" s="40">
        <v>1062322.612408</v>
      </c>
      <c r="I20" s="40"/>
      <c r="J20" s="40">
        <v>14449</v>
      </c>
      <c r="K20" s="40">
        <v>1445337.939705</v>
      </c>
      <c r="L20" s="40"/>
      <c r="M20" s="40">
        <v>5025</v>
      </c>
      <c r="N20" s="40">
        <v>3685347.757521</v>
      </c>
      <c r="O20" s="40"/>
      <c r="P20" s="40">
        <v>1180</v>
      </c>
      <c r="Q20" s="40">
        <v>15527975.543118</v>
      </c>
      <c r="R20" s="37"/>
      <c r="S20" s="40">
        <f t="shared" si="0"/>
        <v>267238</v>
      </c>
      <c r="T20" s="40">
        <f t="shared" si="1"/>
        <v>21927324.50589</v>
      </c>
    </row>
    <row r="21" spans="2:22" s="23" customFormat="1" ht="12.75">
      <c r="B21" s="56" t="s">
        <v>47</v>
      </c>
      <c r="C21" s="56"/>
      <c r="D21" s="57">
        <f>SUM(D8:D20)</f>
        <v>398402</v>
      </c>
      <c r="E21" s="57">
        <f>SUM(E8:E20)</f>
        <v>418432.83142099995</v>
      </c>
      <c r="F21" s="57"/>
      <c r="G21" s="57">
        <f aca="true" t="shared" si="2" ref="G21:Q21">SUM(G8:G20)</f>
        <v>104682</v>
      </c>
      <c r="H21" s="57">
        <f t="shared" si="2"/>
        <v>2132004.749392</v>
      </c>
      <c r="I21" s="57">
        <f t="shared" si="2"/>
        <v>0</v>
      </c>
      <c r="J21" s="57">
        <f t="shared" si="2"/>
        <v>24906</v>
      </c>
      <c r="K21" s="57">
        <f t="shared" si="2"/>
        <v>2481623.9787</v>
      </c>
      <c r="L21" s="57">
        <f t="shared" si="2"/>
        <v>0</v>
      </c>
      <c r="M21" s="57">
        <f t="shared" si="2"/>
        <v>7108</v>
      </c>
      <c r="N21" s="57">
        <f t="shared" si="2"/>
        <v>4929925.947854</v>
      </c>
      <c r="O21" s="57">
        <f t="shared" si="2"/>
        <v>0</v>
      </c>
      <c r="P21" s="57">
        <f t="shared" si="2"/>
        <v>1302</v>
      </c>
      <c r="Q21" s="57">
        <f t="shared" si="2"/>
        <v>16260213.461938</v>
      </c>
      <c r="R21" s="57"/>
      <c r="S21" s="57">
        <f>SUM(S8:S20)</f>
        <v>536400</v>
      </c>
      <c r="T21" s="57">
        <f>SUM(T8:T20)</f>
        <v>26222200.969305</v>
      </c>
      <c r="U21" s="20"/>
      <c r="V21" s="41" t="s">
        <v>14</v>
      </c>
    </row>
    <row r="22" spans="1:22" ht="12.75">
      <c r="A22" s="26"/>
      <c r="B22" s="14"/>
      <c r="C22" s="14"/>
      <c r="D22" s="14"/>
      <c r="E22" s="14"/>
      <c r="F22" s="14"/>
      <c r="G22" s="14"/>
      <c r="H22" s="14"/>
      <c r="I22" s="14"/>
      <c r="J22" s="14"/>
      <c r="K22" s="14"/>
      <c r="L22" s="21"/>
      <c r="M22" s="14"/>
      <c r="N22" s="14"/>
      <c r="O22" s="21"/>
      <c r="P22" s="14"/>
      <c r="Q22" s="14"/>
      <c r="R22" s="14"/>
      <c r="S22" s="14"/>
      <c r="T22" s="14"/>
      <c r="U22" s="14"/>
      <c r="V22" s="14"/>
    </row>
    <row r="23" spans="3:22" ht="12.75">
      <c r="C23" s="14"/>
      <c r="D23" s="14"/>
      <c r="E23" s="14"/>
      <c r="F23" s="14"/>
      <c r="G23" s="14"/>
      <c r="H23" s="14" t="s">
        <v>14</v>
      </c>
      <c r="I23" s="14"/>
      <c r="J23" s="14"/>
      <c r="K23" s="14"/>
      <c r="L23" s="21"/>
      <c r="M23" s="14"/>
      <c r="N23" s="27"/>
      <c r="O23" s="21"/>
      <c r="P23" s="14"/>
      <c r="Q23" s="14"/>
      <c r="R23" s="14"/>
      <c r="S23" s="18"/>
      <c r="T23" s="18"/>
      <c r="U23" s="14"/>
      <c r="V23" s="14"/>
    </row>
    <row r="24" spans="2:22" ht="12.75">
      <c r="B24" s="14"/>
      <c r="C24" s="14"/>
      <c r="D24" s="14"/>
      <c r="E24" s="14"/>
      <c r="F24" s="14"/>
      <c r="G24" s="14"/>
      <c r="H24" s="14"/>
      <c r="I24" s="14"/>
      <c r="J24" s="14"/>
      <c r="K24" s="14"/>
      <c r="L24" s="21"/>
      <c r="M24" s="14"/>
      <c r="N24" s="28"/>
      <c r="O24" s="21"/>
      <c r="P24" s="14"/>
      <c r="Q24" s="14"/>
      <c r="R24" s="14"/>
      <c r="S24" s="29"/>
      <c r="T24" s="29"/>
      <c r="U24" s="14"/>
      <c r="V24" s="14"/>
    </row>
    <row r="27" spans="2:22" ht="12.75">
      <c r="B27" s="30" t="s">
        <v>14</v>
      </c>
      <c r="C27" s="14"/>
      <c r="D27" s="14"/>
      <c r="E27" s="14"/>
      <c r="F27" s="14"/>
      <c r="G27" s="14"/>
      <c r="H27" s="14"/>
      <c r="I27" s="14"/>
      <c r="J27" s="14"/>
      <c r="K27" s="14"/>
      <c r="L27" s="21"/>
      <c r="M27" s="14"/>
      <c r="N27" s="31" t="s">
        <v>14</v>
      </c>
      <c r="O27" s="21"/>
      <c r="P27" s="14"/>
      <c r="Q27" s="14"/>
      <c r="R27" s="14"/>
      <c r="S27" s="14"/>
      <c r="T27" s="14"/>
      <c r="U27" s="14"/>
      <c r="V27" s="14"/>
    </row>
    <row r="30" ht="12.75">
      <c r="B30" s="22" t="s">
        <v>14</v>
      </c>
    </row>
    <row r="31" ht="12.75">
      <c r="C31" s="22" t="s">
        <v>14</v>
      </c>
    </row>
  </sheetData>
  <printOptions horizontalCentered="1" verticalCentered="1"/>
  <pageMargins left="0.7874015748031497" right="0.7874015748031497" top="0.984251968503937" bottom="0.984251968503937" header="0" footer="0"/>
  <pageSetup horizontalDpi="600" verticalDpi="600" orientation="landscape" scale="67" r:id="rId2"/>
  <drawing r:id="rId1"/>
</worksheet>
</file>

<file path=xl/worksheets/sheet4.xml><?xml version="1.0" encoding="utf-8"?>
<worksheet xmlns="http://schemas.openxmlformats.org/spreadsheetml/2006/main" xmlns:r="http://schemas.openxmlformats.org/officeDocument/2006/relationships">
  <sheetPr>
    <tabColor indexed="21"/>
    <pageSetUpPr fitToPage="1"/>
  </sheetPr>
  <dimension ref="B2:X33"/>
  <sheetViews>
    <sheetView showGridLines="0" zoomScale="75" zoomScaleNormal="75" workbookViewId="0" topLeftCell="A1">
      <pane ySplit="6" topLeftCell="BM7" activePane="bottomLeft" state="frozen"/>
      <selection pane="topLeft" activeCell="A1" sqref="A1"/>
      <selection pane="bottomLeft" activeCell="A1" sqref="A1"/>
    </sheetView>
  </sheetViews>
  <sheetFormatPr defaultColWidth="11.421875" defaultRowHeight="12.75"/>
  <cols>
    <col min="1" max="1" width="6.140625" style="0" customWidth="1"/>
    <col min="2" max="2" width="21.140625" style="0" customWidth="1"/>
    <col min="3" max="3" width="12.140625" style="0" customWidth="1"/>
    <col min="4" max="4" width="13.8515625" style="0" customWidth="1"/>
    <col min="5" max="5" width="12.7109375" style="0" customWidth="1"/>
    <col min="6" max="6" width="13.28125" style="0" customWidth="1"/>
    <col min="7" max="7" width="11.8515625" style="0" customWidth="1"/>
    <col min="8" max="8" width="13.421875" style="0" customWidth="1"/>
    <col min="9" max="9" width="3.421875" style="0" customWidth="1"/>
  </cols>
  <sheetData>
    <row r="2" ht="12.75">
      <c r="K2" s="42" t="s">
        <v>44</v>
      </c>
    </row>
    <row r="3" spans="2:24" ht="19.5">
      <c r="B3" s="47"/>
      <c r="C3" s="48"/>
      <c r="D3" s="48"/>
      <c r="E3" s="48"/>
      <c r="F3" s="48"/>
      <c r="G3" s="48"/>
      <c r="H3" s="48"/>
      <c r="I3" s="48"/>
      <c r="J3" s="48"/>
      <c r="K3" s="48"/>
      <c r="L3" s="48"/>
      <c r="M3" s="48"/>
      <c r="N3" s="48"/>
      <c r="O3" s="48"/>
      <c r="P3" s="48"/>
      <c r="Q3" s="48"/>
      <c r="R3" s="48"/>
      <c r="S3" s="48"/>
      <c r="T3" s="48"/>
      <c r="U3" s="48"/>
      <c r="V3" s="48"/>
      <c r="W3" s="48"/>
      <c r="X3" s="48"/>
    </row>
    <row r="4" spans="2:24" ht="19.5">
      <c r="B4" s="47"/>
      <c r="C4" s="48"/>
      <c r="D4" s="48"/>
      <c r="E4" s="48"/>
      <c r="F4" s="48"/>
      <c r="G4" s="48"/>
      <c r="H4" s="48"/>
      <c r="I4" s="48"/>
      <c r="J4" s="48"/>
      <c r="K4" s="48"/>
      <c r="L4" s="48"/>
      <c r="M4" s="48"/>
      <c r="N4" s="48"/>
      <c r="O4" s="48"/>
      <c r="P4" s="48"/>
      <c r="Q4" s="48"/>
      <c r="R4" s="48"/>
      <c r="S4" s="48"/>
      <c r="T4" s="48"/>
      <c r="U4" s="48"/>
      <c r="V4" s="48"/>
      <c r="W4" s="48"/>
      <c r="X4" s="48"/>
    </row>
    <row r="6" spans="2:24" s="14" customFormat="1" ht="27" customHeight="1">
      <c r="B6" s="64" t="s">
        <v>45</v>
      </c>
      <c r="C6" s="61" t="s">
        <v>0</v>
      </c>
      <c r="D6" s="61" t="s">
        <v>2</v>
      </c>
      <c r="E6" s="61" t="s">
        <v>1</v>
      </c>
      <c r="F6" s="61" t="s">
        <v>3</v>
      </c>
      <c r="G6" s="61" t="s">
        <v>10</v>
      </c>
      <c r="H6" s="61" t="s">
        <v>12</v>
      </c>
      <c r="I6" s="51"/>
      <c r="J6" s="52"/>
      <c r="K6" s="52"/>
      <c r="L6" s="52"/>
      <c r="M6" s="52"/>
      <c r="N6" s="52"/>
      <c r="O6" s="52"/>
      <c r="P6" s="52"/>
      <c r="Q6" s="52"/>
      <c r="R6" s="52"/>
      <c r="S6" s="52"/>
      <c r="T6" s="52"/>
      <c r="U6" s="52"/>
      <c r="V6" s="52"/>
      <c r="W6" s="52"/>
      <c r="X6" s="52"/>
    </row>
    <row r="7" spans="2:24" s="14" customFormat="1" ht="12.75">
      <c r="B7" s="55">
        <v>38078</v>
      </c>
      <c r="C7" s="53">
        <v>391812</v>
      </c>
      <c r="D7" s="53">
        <v>99387</v>
      </c>
      <c r="E7" s="53">
        <v>23401</v>
      </c>
      <c r="F7" s="53">
        <v>6659</v>
      </c>
      <c r="G7" s="53">
        <v>1212</v>
      </c>
      <c r="H7" s="59">
        <v>522471</v>
      </c>
      <c r="I7" s="21"/>
      <c r="J7" s="25" t="s">
        <v>14</v>
      </c>
      <c r="K7" s="21"/>
      <c r="L7" s="21"/>
      <c r="M7" s="21"/>
      <c r="N7" s="21"/>
      <c r="O7" s="21"/>
      <c r="P7" s="21"/>
      <c r="Q7" s="21"/>
      <c r="R7" s="21"/>
      <c r="S7" s="21"/>
      <c r="T7" s="21"/>
      <c r="U7" s="21"/>
      <c r="V7" s="21"/>
      <c r="W7" s="21"/>
      <c r="X7" s="21"/>
    </row>
    <row r="8" spans="2:24" s="14" customFormat="1" ht="12.75">
      <c r="B8" s="55">
        <v>38108</v>
      </c>
      <c r="C8" s="53">
        <v>396049</v>
      </c>
      <c r="D8" s="53">
        <v>99853</v>
      </c>
      <c r="E8" s="53">
        <v>23665</v>
      </c>
      <c r="F8" s="53">
        <v>6710</v>
      </c>
      <c r="G8" s="53">
        <v>1242</v>
      </c>
      <c r="H8" s="59">
        <v>527519</v>
      </c>
      <c r="I8" s="21"/>
      <c r="J8" s="21"/>
      <c r="K8" s="21"/>
      <c r="L8" s="21"/>
      <c r="M8" s="21"/>
      <c r="N8" s="21"/>
      <c r="O8" s="21"/>
      <c r="P8" s="21"/>
      <c r="Q8" s="21"/>
      <c r="R8" s="21"/>
      <c r="S8" s="21"/>
      <c r="T8" s="21"/>
      <c r="U8" s="21"/>
      <c r="V8" s="21"/>
      <c r="W8" s="21"/>
      <c r="X8" s="21"/>
    </row>
    <row r="9" spans="2:24" s="14" customFormat="1" ht="12.75">
      <c r="B9" s="55">
        <v>38139</v>
      </c>
      <c r="C9" s="4">
        <v>397868</v>
      </c>
      <c r="D9" s="4">
        <v>100192</v>
      </c>
      <c r="E9" s="4">
        <v>23981</v>
      </c>
      <c r="F9" s="4">
        <v>6772</v>
      </c>
      <c r="G9" s="4">
        <v>1260</v>
      </c>
      <c r="H9" s="59">
        <v>530073</v>
      </c>
      <c r="I9" s="25"/>
      <c r="J9" s="25"/>
      <c r="K9" s="25"/>
      <c r="L9" s="25"/>
      <c r="M9" s="25"/>
      <c r="N9" s="25"/>
      <c r="O9" s="25"/>
      <c r="P9" s="25"/>
      <c r="Q9" s="25"/>
      <c r="R9" s="25"/>
      <c r="S9" s="25"/>
      <c r="T9" s="25"/>
      <c r="U9" s="25"/>
      <c r="V9" s="25"/>
      <c r="W9" s="25"/>
      <c r="X9" s="25"/>
    </row>
    <row r="10" spans="2:24" s="14" customFormat="1" ht="12.75">
      <c r="B10" s="55">
        <v>38169</v>
      </c>
      <c r="C10" s="66">
        <v>393351</v>
      </c>
      <c r="D10" s="66">
        <v>100771</v>
      </c>
      <c r="E10" s="66">
        <v>24178</v>
      </c>
      <c r="F10" s="66">
        <v>6873</v>
      </c>
      <c r="G10" s="66">
        <v>1246</v>
      </c>
      <c r="H10" s="70">
        <v>526419</v>
      </c>
      <c r="I10" s="21"/>
      <c r="J10" s="21"/>
      <c r="K10" s="21"/>
      <c r="L10" s="21"/>
      <c r="M10" s="21"/>
      <c r="N10" s="21"/>
      <c r="O10" s="21"/>
      <c r="P10" s="21"/>
      <c r="Q10" s="21"/>
      <c r="R10" s="21"/>
      <c r="S10" s="21"/>
      <c r="T10" s="21"/>
      <c r="U10" s="21"/>
      <c r="V10" s="21"/>
      <c r="W10" s="21"/>
      <c r="X10" s="21"/>
    </row>
    <row r="11" spans="2:24" s="14" customFormat="1" ht="12.75">
      <c r="B11" s="55">
        <v>38200</v>
      </c>
      <c r="C11" s="66">
        <v>394239</v>
      </c>
      <c r="D11" s="66">
        <v>101453</v>
      </c>
      <c r="E11" s="66">
        <v>24432</v>
      </c>
      <c r="F11" s="66">
        <v>6975</v>
      </c>
      <c r="G11" s="66">
        <v>1262</v>
      </c>
      <c r="H11" s="70">
        <v>528361</v>
      </c>
      <c r="I11" s="21"/>
      <c r="J11" s="21" t="s">
        <v>14</v>
      </c>
      <c r="K11" s="21"/>
      <c r="L11" s="21"/>
      <c r="M11" s="21"/>
      <c r="N11" s="21"/>
      <c r="O11" s="21"/>
      <c r="P11" s="21"/>
      <c r="Q11" s="21"/>
      <c r="R11" s="21"/>
      <c r="S11" s="21"/>
      <c r="T11" s="21"/>
      <c r="U11" s="21"/>
      <c r="V11" s="21"/>
      <c r="W11" s="21"/>
      <c r="X11" s="21"/>
    </row>
    <row r="12" spans="2:24" ht="18">
      <c r="B12" s="55">
        <v>38231</v>
      </c>
      <c r="C12" s="66">
        <v>397900</v>
      </c>
      <c r="D12" s="66">
        <v>102089</v>
      </c>
      <c r="E12" s="66">
        <v>24561</v>
      </c>
      <c r="F12" s="66">
        <v>7025</v>
      </c>
      <c r="G12" s="66">
        <v>1263</v>
      </c>
      <c r="H12" s="70">
        <v>532838</v>
      </c>
      <c r="I12" s="48"/>
      <c r="J12" s="48"/>
      <c r="K12" s="48"/>
      <c r="L12" s="48"/>
      <c r="M12" s="48"/>
      <c r="N12" s="48"/>
      <c r="O12" s="48"/>
      <c r="P12" s="48"/>
      <c r="Q12" s="48"/>
      <c r="R12" s="48"/>
      <c r="S12" s="48"/>
      <c r="T12" s="48"/>
      <c r="U12" s="48"/>
      <c r="V12" s="48"/>
      <c r="W12" s="48"/>
      <c r="X12" s="48"/>
    </row>
    <row r="13" spans="2:24" ht="18">
      <c r="B13" s="55">
        <v>38261</v>
      </c>
      <c r="C13" s="66">
        <v>397718</v>
      </c>
      <c r="D13" s="66">
        <v>103128</v>
      </c>
      <c r="E13" s="66">
        <v>24772</v>
      </c>
      <c r="F13" s="66">
        <v>7080</v>
      </c>
      <c r="G13" s="66">
        <v>1273</v>
      </c>
      <c r="H13" s="70">
        <v>533971</v>
      </c>
      <c r="I13" s="48"/>
      <c r="J13" s="48"/>
      <c r="K13" s="48"/>
      <c r="L13" s="48"/>
      <c r="M13" s="48"/>
      <c r="N13" s="48"/>
      <c r="O13" s="48"/>
      <c r="P13" s="48"/>
      <c r="Q13" s="48"/>
      <c r="R13" s="48"/>
      <c r="S13" s="48"/>
      <c r="T13" s="48"/>
      <c r="U13" s="48"/>
      <c r="V13" s="48"/>
      <c r="W13" s="48"/>
      <c r="X13" s="48"/>
    </row>
    <row r="14" spans="2:24" ht="18">
      <c r="B14" s="55">
        <v>38292</v>
      </c>
      <c r="C14" s="66">
        <v>403840</v>
      </c>
      <c r="D14" s="66">
        <v>104060</v>
      </c>
      <c r="E14" s="66">
        <v>24948</v>
      </c>
      <c r="F14" s="66">
        <v>7114</v>
      </c>
      <c r="G14" s="66">
        <v>1290</v>
      </c>
      <c r="H14" s="70">
        <v>541252</v>
      </c>
      <c r="I14" s="48"/>
      <c r="J14" s="48"/>
      <c r="K14" s="48"/>
      <c r="L14" s="48"/>
      <c r="M14" s="48"/>
      <c r="N14" s="48"/>
      <c r="O14" s="48"/>
      <c r="P14" s="48"/>
      <c r="Q14" s="48"/>
      <c r="R14" s="48"/>
      <c r="S14" s="48"/>
      <c r="T14" s="48"/>
      <c r="U14" s="48"/>
      <c r="V14" s="48"/>
      <c r="W14" s="48"/>
      <c r="X14" s="48"/>
    </row>
    <row r="15" spans="2:24" ht="18">
      <c r="B15" s="68">
        <v>38322</v>
      </c>
      <c r="C15" s="69">
        <v>398402</v>
      </c>
      <c r="D15" s="69">
        <v>104682</v>
      </c>
      <c r="E15" s="69">
        <v>24906</v>
      </c>
      <c r="F15" s="69">
        <v>7108</v>
      </c>
      <c r="G15" s="69">
        <v>1302</v>
      </c>
      <c r="H15" s="71">
        <f>SUM(C15:G15)</f>
        <v>536400</v>
      </c>
      <c r="I15" s="48"/>
      <c r="J15" s="48"/>
      <c r="K15" s="48"/>
      <c r="L15" s="48"/>
      <c r="M15" s="48"/>
      <c r="N15" s="48"/>
      <c r="O15" s="48"/>
      <c r="P15" s="48"/>
      <c r="Q15" s="48"/>
      <c r="R15" s="48"/>
      <c r="S15" s="48"/>
      <c r="T15" s="48"/>
      <c r="U15" s="48"/>
      <c r="V15" s="48"/>
      <c r="W15" s="48"/>
      <c r="X15" s="48"/>
    </row>
    <row r="16" spans="2:24" ht="18">
      <c r="B16" s="49"/>
      <c r="C16" s="67"/>
      <c r="D16" s="67"/>
      <c r="E16" s="67"/>
      <c r="F16" s="67"/>
      <c r="G16" s="67"/>
      <c r="H16" s="67"/>
      <c r="I16" s="48"/>
      <c r="J16" s="48"/>
      <c r="K16" s="48"/>
      <c r="L16" s="48"/>
      <c r="M16" s="48"/>
      <c r="N16" s="48"/>
      <c r="O16" s="48"/>
      <c r="P16" s="48"/>
      <c r="Q16" s="48"/>
      <c r="R16" s="48"/>
      <c r="S16" s="48"/>
      <c r="T16" s="48"/>
      <c r="U16" s="48"/>
      <c r="V16" s="48"/>
      <c r="W16" s="48"/>
      <c r="X16" s="48"/>
    </row>
    <row r="17" spans="2:24" ht="18">
      <c r="B17" s="49"/>
      <c r="C17" s="48"/>
      <c r="D17" s="48"/>
      <c r="E17" s="48"/>
      <c r="F17" s="48"/>
      <c r="G17" s="48"/>
      <c r="H17" s="48"/>
      <c r="I17" s="48"/>
      <c r="J17" s="48"/>
      <c r="K17" s="48"/>
      <c r="L17" s="48"/>
      <c r="M17" s="48"/>
      <c r="N17" s="48"/>
      <c r="O17" s="48"/>
      <c r="P17" s="48"/>
      <c r="Q17" s="48"/>
      <c r="R17" s="48"/>
      <c r="S17" s="48"/>
      <c r="T17" s="48"/>
      <c r="U17" s="48"/>
      <c r="V17" s="48"/>
      <c r="W17" s="48"/>
      <c r="X17" s="48"/>
    </row>
    <row r="18" ht="18">
      <c r="B18" s="50" t="s">
        <v>14</v>
      </c>
    </row>
    <row r="19" ht="18">
      <c r="B19" s="49"/>
    </row>
    <row r="20" ht="18">
      <c r="B20" s="49"/>
    </row>
    <row r="21" ht="18">
      <c r="B21" s="49"/>
    </row>
    <row r="22" ht="18">
      <c r="B22" s="48"/>
    </row>
    <row r="23" ht="18">
      <c r="B23" s="48"/>
    </row>
    <row r="24" ht="18">
      <c r="B24" s="48"/>
    </row>
    <row r="25" ht="18">
      <c r="B25" s="48"/>
    </row>
    <row r="26" ht="18">
      <c r="B26" s="48"/>
    </row>
    <row r="27" ht="18">
      <c r="B27" s="48"/>
    </row>
    <row r="28" ht="18">
      <c r="B28" s="48"/>
    </row>
    <row r="29" ht="18">
      <c r="B29" s="48"/>
    </row>
    <row r="30" ht="18">
      <c r="B30" s="48"/>
    </row>
    <row r="31" ht="18">
      <c r="B31" s="48"/>
    </row>
    <row r="32" ht="18">
      <c r="B32" s="48"/>
    </row>
    <row r="33" ht="18">
      <c r="B33" s="48"/>
    </row>
  </sheetData>
  <printOptions horizontalCentered="1" verticalCentered="1"/>
  <pageMargins left="0.7874015748031497" right="0.7874015748031497" top="0.984251968503937" bottom="0.984251968503937" header="0" footer="0"/>
  <pageSetup fitToHeight="1" fitToWidth="1" horizontalDpi="600" verticalDpi="600" orientation="landscape" r:id="rId2"/>
  <drawing r:id="rId1"/>
</worksheet>
</file>

<file path=xl/worksheets/sheet5.xml><?xml version="1.0" encoding="utf-8"?>
<worksheet xmlns="http://schemas.openxmlformats.org/spreadsheetml/2006/main" xmlns:r="http://schemas.openxmlformats.org/officeDocument/2006/relationships">
  <sheetPr>
    <tabColor indexed="21"/>
  </sheetPr>
  <dimension ref="B2:J18"/>
  <sheetViews>
    <sheetView showGridLines="0" zoomScale="75" zoomScaleNormal="75" workbookViewId="0" topLeftCell="A1">
      <pane ySplit="5" topLeftCell="BM9" activePane="bottomLeft" state="frozen"/>
      <selection pane="topLeft" activeCell="A1" sqref="A1"/>
      <selection pane="bottomLeft" activeCell="A1" sqref="A1"/>
    </sheetView>
  </sheetViews>
  <sheetFormatPr defaultColWidth="11.421875" defaultRowHeight="12.75"/>
  <cols>
    <col min="1" max="1" width="2.140625" style="0" customWidth="1"/>
    <col min="2" max="2" width="17.8515625" style="0" customWidth="1"/>
    <col min="8" max="8" width="14.57421875" style="0" customWidth="1"/>
  </cols>
  <sheetData>
    <row r="2" spans="2:10" ht="12.75">
      <c r="B2" s="54"/>
      <c r="C2" s="21"/>
      <c r="D2" s="21"/>
      <c r="E2" s="21"/>
      <c r="F2" s="21"/>
      <c r="G2" s="21"/>
      <c r="H2" s="21"/>
      <c r="J2" s="42" t="s">
        <v>44</v>
      </c>
    </row>
    <row r="3" spans="2:8" ht="12.75">
      <c r="B3" s="39"/>
      <c r="C3" s="21"/>
      <c r="D3" s="21"/>
      <c r="E3" s="21"/>
      <c r="F3" s="21"/>
      <c r="G3" s="21"/>
      <c r="H3" s="21"/>
    </row>
    <row r="4" spans="2:8" ht="12.75">
      <c r="B4" s="21"/>
      <c r="C4" s="21"/>
      <c r="D4" s="21"/>
      <c r="E4" s="21"/>
      <c r="F4" s="21"/>
      <c r="G4" s="21"/>
      <c r="H4" s="21"/>
    </row>
    <row r="5" spans="2:8" ht="25.5" customHeight="1">
      <c r="B5" s="62" t="s">
        <v>45</v>
      </c>
      <c r="C5" s="61" t="s">
        <v>0</v>
      </c>
      <c r="D5" s="61" t="s">
        <v>2</v>
      </c>
      <c r="E5" s="61" t="s">
        <v>1</v>
      </c>
      <c r="F5" s="61" t="s">
        <v>3</v>
      </c>
      <c r="G5" s="61" t="s">
        <v>10</v>
      </c>
      <c r="H5" s="58" t="s">
        <v>12</v>
      </c>
    </row>
    <row r="6" spans="2:8" ht="12.75">
      <c r="B6" s="55">
        <v>38078</v>
      </c>
      <c r="C6" s="53">
        <v>386822.837034</v>
      </c>
      <c r="D6" s="53">
        <v>2031315.289215</v>
      </c>
      <c r="E6" s="53">
        <v>2351224.482033</v>
      </c>
      <c r="F6" s="53">
        <v>4647816.581701</v>
      </c>
      <c r="G6" s="53">
        <v>15525662.018788</v>
      </c>
      <c r="H6" s="59">
        <v>24942841.208770998</v>
      </c>
    </row>
    <row r="7" spans="2:9" ht="12.75">
      <c r="B7" s="55">
        <v>38108</v>
      </c>
      <c r="C7" s="53">
        <v>386162.208204</v>
      </c>
      <c r="D7" s="53">
        <v>2025987.955652</v>
      </c>
      <c r="E7" s="53">
        <v>2366545.984972</v>
      </c>
      <c r="F7" s="53">
        <v>4669442.434181</v>
      </c>
      <c r="G7" s="53">
        <v>15550356.682194</v>
      </c>
      <c r="H7" s="59">
        <v>24998495.265203</v>
      </c>
      <c r="I7" s="72"/>
    </row>
    <row r="8" spans="2:9" ht="12.75">
      <c r="B8" s="55">
        <v>38139</v>
      </c>
      <c r="C8" s="4">
        <v>387654.453146</v>
      </c>
      <c r="D8" s="4">
        <v>2028800.640637</v>
      </c>
      <c r="E8" s="4">
        <v>2381823.815308</v>
      </c>
      <c r="F8" s="4">
        <v>4701317.269319</v>
      </c>
      <c r="G8" s="4">
        <v>15667514.700253</v>
      </c>
      <c r="H8" s="59">
        <v>25167110.878663</v>
      </c>
      <c r="I8" s="72"/>
    </row>
    <row r="9" spans="2:9" ht="12.75">
      <c r="B9" s="55">
        <v>38169</v>
      </c>
      <c r="C9" s="66">
        <v>389484.888385</v>
      </c>
      <c r="D9" s="66">
        <v>2044844.33251</v>
      </c>
      <c r="E9" s="66">
        <v>2398609.360407</v>
      </c>
      <c r="F9" s="66">
        <v>4785424.588219</v>
      </c>
      <c r="G9" s="66">
        <v>15337402.918357</v>
      </c>
      <c r="H9" s="70">
        <v>24955766.087878</v>
      </c>
      <c r="I9" s="72"/>
    </row>
    <row r="10" spans="2:9" ht="12.75">
      <c r="B10" s="55">
        <v>38200</v>
      </c>
      <c r="C10" s="66">
        <v>390227.145488</v>
      </c>
      <c r="D10" s="66">
        <v>2059349.680245</v>
      </c>
      <c r="E10" s="66">
        <v>2418728.700245</v>
      </c>
      <c r="F10" s="66">
        <v>4821791.112762</v>
      </c>
      <c r="G10" s="66">
        <v>15524850.196258</v>
      </c>
      <c r="H10" s="73">
        <v>25214946.834997997</v>
      </c>
      <c r="I10" s="72"/>
    </row>
    <row r="11" spans="2:9" ht="12.75">
      <c r="B11" s="55">
        <v>38231</v>
      </c>
      <c r="C11" s="66">
        <v>395795.749687</v>
      </c>
      <c r="D11" s="66">
        <v>2073842.919182</v>
      </c>
      <c r="E11" s="66">
        <v>2418535.807129</v>
      </c>
      <c r="F11" s="66">
        <v>4868679.871322</v>
      </c>
      <c r="G11" s="66">
        <v>15157540.476132</v>
      </c>
      <c r="H11" s="70">
        <v>24914394.823452</v>
      </c>
      <c r="I11" s="72"/>
    </row>
    <row r="12" spans="2:9" ht="12.75">
      <c r="B12" s="55">
        <v>38261</v>
      </c>
      <c r="C12" s="66">
        <v>403384.703335</v>
      </c>
      <c r="D12" s="66">
        <v>2096129.541348</v>
      </c>
      <c r="E12" s="66">
        <v>2452112.972664</v>
      </c>
      <c r="F12" s="66">
        <v>4961858.429414</v>
      </c>
      <c r="G12" s="66">
        <v>15797115.501141</v>
      </c>
      <c r="H12" s="73">
        <v>25710601.147902</v>
      </c>
      <c r="I12" s="72"/>
    </row>
    <row r="13" spans="2:9" ht="12.75">
      <c r="B13" s="55">
        <v>38292</v>
      </c>
      <c r="C13" s="66">
        <v>411549.343976</v>
      </c>
      <c r="D13" s="66">
        <v>2115188.65994</v>
      </c>
      <c r="E13" s="66">
        <v>2478001.758561</v>
      </c>
      <c r="F13" s="66">
        <v>4966096.610846</v>
      </c>
      <c r="G13" s="66">
        <v>16004325.518523</v>
      </c>
      <c r="H13" s="73">
        <v>25975161.891846</v>
      </c>
      <c r="I13" s="72"/>
    </row>
    <row r="14" spans="2:9" ht="12.75">
      <c r="B14" s="68">
        <v>38322</v>
      </c>
      <c r="C14" s="69">
        <v>418433</v>
      </c>
      <c r="D14" s="69">
        <v>2132005</v>
      </c>
      <c r="E14" s="69">
        <v>2481624</v>
      </c>
      <c r="F14" s="69">
        <v>4929926</v>
      </c>
      <c r="G14" s="69">
        <v>16260213</v>
      </c>
      <c r="H14" s="71">
        <f>SUM(C14:G14)</f>
        <v>26222201</v>
      </c>
      <c r="I14" s="72"/>
    </row>
    <row r="15" spans="2:8" ht="12.75">
      <c r="B15" s="54"/>
      <c r="C15" s="21"/>
      <c r="D15" s="21"/>
      <c r="E15" s="21"/>
      <c r="F15" s="21"/>
      <c r="G15" s="21"/>
      <c r="H15" s="21"/>
    </row>
    <row r="16" spans="2:8" ht="12.75">
      <c r="B16" s="54"/>
      <c r="C16" s="14"/>
      <c r="D16" s="14"/>
      <c r="E16" s="14"/>
      <c r="F16" s="14"/>
      <c r="G16" s="14"/>
      <c r="H16" s="14"/>
    </row>
    <row r="17" spans="2:8" ht="12.75">
      <c r="B17" s="60"/>
      <c r="C17" s="14"/>
      <c r="D17" s="14"/>
      <c r="E17" s="14"/>
      <c r="F17" s="14"/>
      <c r="G17" s="14"/>
      <c r="H17" s="14"/>
    </row>
    <row r="18" spans="2:8" ht="12.75">
      <c r="B18" s="54"/>
      <c r="C18" s="14"/>
      <c r="D18" s="14"/>
      <c r="E18" s="14"/>
      <c r="F18" s="14"/>
      <c r="G18" s="14"/>
      <c r="H18" s="14"/>
    </row>
  </sheetData>
  <printOptions horizontalCentered="1" verticalCentered="1"/>
  <pageMargins left="0.7874015748031497" right="0.7874015748031497" top="0.984251968503937" bottom="0.984251968503937" header="0" footer="0"/>
  <pageSetup horizontalDpi="600" verticalDpi="600" orientation="landscape" r:id="rId2"/>
  <drawing r:id="rId1"/>
</worksheet>
</file>

<file path=xl/worksheets/sheet6.xml><?xml version="1.0" encoding="utf-8"?>
<worksheet xmlns="http://schemas.openxmlformats.org/spreadsheetml/2006/main" xmlns:r="http://schemas.openxmlformats.org/officeDocument/2006/relationships">
  <sheetPr>
    <tabColor indexed="21"/>
  </sheetPr>
  <dimension ref="L2:L2"/>
  <sheetViews>
    <sheetView showGridLines="0" showRowColHeaders="0" zoomScale="75" zoomScaleNormal="75" workbookViewId="0" topLeftCell="A1">
      <pane ySplit="3" topLeftCell="BM4" activePane="bottomLeft" state="frozen"/>
      <selection pane="topLeft" activeCell="A1" sqref="A1"/>
      <selection pane="bottomLeft" activeCell="A1" sqref="A1"/>
    </sheetView>
  </sheetViews>
  <sheetFormatPr defaultColWidth="11.421875" defaultRowHeight="12.75"/>
  <cols>
    <col min="1" max="1" width="2.8515625" style="0" customWidth="1"/>
  </cols>
  <sheetData>
    <row r="2" ht="12.75">
      <c r="L2" s="42" t="s">
        <v>44</v>
      </c>
    </row>
  </sheetData>
  <printOptions/>
  <pageMargins left="0.75" right="0.75" top="1" bottom="1" header="0" footer="0"/>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SBIF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Clasificacion de Deudores - Diciembre 2004</dc:title>
  <dc:subject/>
  <dc:creator>Superintendencia de Bancos e Instituciones Financieras - SBIF</dc:creator>
  <cp:keywords/>
  <dc:description/>
  <cp:lastModifiedBy>Pc Utility</cp:lastModifiedBy>
  <cp:lastPrinted>2005-03-02T22:39:16Z</cp:lastPrinted>
  <dcterms:created xsi:type="dcterms:W3CDTF">2005-03-02T21:16:23Z</dcterms:created>
  <dcterms:modified xsi:type="dcterms:W3CDTF">2006-03-13T17:59:05Z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-254859711</vt:i4>
  </property>
  <property fmtid="{D5CDD505-2E9C-101B-9397-08002B2CF9AE}" pid="3" name="_EmailSubject">
    <vt:lpwstr>Enviando por correo electrónico: arreglos</vt:lpwstr>
  </property>
  <property fmtid="{D5CDD505-2E9C-101B-9397-08002B2CF9AE}" pid="4" name="_AuthorEmail">
    <vt:lpwstr>lmorales@sbif.cl</vt:lpwstr>
  </property>
  <property fmtid="{D5CDD505-2E9C-101B-9397-08002B2CF9AE}" pid="5" name="_AuthorEmailDisplayName">
    <vt:lpwstr>Liliana Morales</vt:lpwstr>
  </property>
  <property fmtid="{D5CDD505-2E9C-101B-9397-08002B2CF9AE}" pid="6" name="_PreviousAdHocReviewCycleID">
    <vt:i4>46591266</vt:i4>
  </property>
  <property fmtid="{D5CDD505-2E9C-101B-9397-08002B2CF9AE}" pid="7" name="_ReviewingToolsShownOnce">
    <vt:lpwstr/>
  </property>
</Properties>
</file>