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90" windowWidth="15375" windowHeight="3870" activeTab="0"/>
  </bookViews>
  <sheets>
    <sheet name="M2" sheetId="1" r:id="rId1"/>
  </sheets>
  <definedNames>
    <definedName name="_xlnm.Print_Area" localSheetId="0">'M2'!$A$1:$Q$403</definedName>
  </definedNames>
  <calcPr fullCalcOnLoad="1"/>
</workbook>
</file>

<file path=xl/sharedStrings.xml><?xml version="1.0" encoding="utf-8"?>
<sst xmlns="http://schemas.openxmlformats.org/spreadsheetml/2006/main" count="544" uniqueCount="120">
  <si>
    <t>FORMULARIO M2</t>
  </si>
  <si>
    <t>I. RESUMEN</t>
  </si>
  <si>
    <t>MONTO DE DEUDAS (pesos)</t>
  </si>
  <si>
    <t>MONTO DE PROVISIONES (pesos)</t>
  </si>
  <si>
    <t>% Riesgo</t>
  </si>
  <si>
    <t>Colocaciones</t>
  </si>
  <si>
    <t>Créditos Contingentes</t>
  </si>
  <si>
    <t xml:space="preserve">Totales </t>
  </si>
  <si>
    <t>Totales</t>
  </si>
  <si>
    <t>EVALUACIONES INDIVIDUALES</t>
  </si>
  <si>
    <t>EVALUACIONES GRUPALES</t>
  </si>
  <si>
    <t>Total resultado evaluaciones</t>
  </si>
  <si>
    <t>Provisiones adicionales</t>
  </si>
  <si>
    <t>Total provisiones</t>
  </si>
  <si>
    <t>II. EVALUACIONES INDIVIDUALES</t>
  </si>
  <si>
    <t>Total</t>
  </si>
  <si>
    <t>Categoría</t>
  </si>
  <si>
    <t>Creditos comerciales</t>
  </si>
  <si>
    <t>Leasing      comercial</t>
  </si>
  <si>
    <t>Operaciones factoraje</t>
  </si>
  <si>
    <t>A1</t>
  </si>
  <si>
    <t>A2</t>
  </si>
  <si>
    <t>A3</t>
  </si>
  <si>
    <t>C1</t>
  </si>
  <si>
    <t>C2</t>
  </si>
  <si>
    <t>C4</t>
  </si>
  <si>
    <t>Leasing     comercial</t>
  </si>
  <si>
    <t>III. EVALUACIONES GRUPALES</t>
  </si>
  <si>
    <t>III. 1 Deudas</t>
  </si>
  <si>
    <t xml:space="preserve">Total </t>
  </si>
  <si>
    <t>Tipo de crédito</t>
  </si>
  <si>
    <t>Banco</t>
  </si>
  <si>
    <t>División especializada</t>
  </si>
  <si>
    <t>Comerciales</t>
  </si>
  <si>
    <t>Leasing comercial</t>
  </si>
  <si>
    <t>Factoraje</t>
  </si>
  <si>
    <t>Consumo</t>
  </si>
  <si>
    <t>Leasing consumo</t>
  </si>
  <si>
    <t>Vivienda</t>
  </si>
  <si>
    <t>Leasing vivienda</t>
  </si>
  <si>
    <t>III. 2 Provisiones</t>
  </si>
  <si>
    <t>III. 3 Indices</t>
  </si>
  <si>
    <t>INDICES DE PROVISIONES TOTAL (Porcentaje)</t>
  </si>
  <si>
    <t>IV. DETALLE CARTERA DE CONSUMO</t>
  </si>
  <si>
    <t>IV. 1 Deudas</t>
  </si>
  <si>
    <t>MONTO DE DEUDAS (Pesos)</t>
  </si>
  <si>
    <t>Productos Revolving:</t>
  </si>
  <si>
    <t>Tarjetas de crédito</t>
  </si>
  <si>
    <t>Líneas de crédito</t>
  </si>
  <si>
    <t>Otros</t>
  </si>
  <si>
    <t>Productos en cuotas:</t>
  </si>
  <si>
    <t>Créditos de consumo</t>
  </si>
  <si>
    <t>Créditos automotrices</t>
  </si>
  <si>
    <t>Descuento por planilla</t>
  </si>
  <si>
    <t>Renegociados</t>
  </si>
  <si>
    <t>IV. 2 Provisiones</t>
  </si>
  <si>
    <t>MONTO DE PROVISIONES (Pesos)</t>
  </si>
  <si>
    <t>IV. 3 Indices</t>
  </si>
  <si>
    <t>INDICES DE PROVISIONES (Porcentajes)</t>
  </si>
  <si>
    <t>Exposición de Créditos Contingentes</t>
  </si>
  <si>
    <t>Adeudado por Bancos                            (1)</t>
  </si>
  <si>
    <t>Créditos y cuentas por cobrar a clientes  (2)</t>
  </si>
  <si>
    <t>Total    Colocaciones     (1+2)</t>
  </si>
  <si>
    <t>Exposición de Créditos Contingentes (3)</t>
  </si>
  <si>
    <t>FECHA</t>
  </si>
  <si>
    <t>Efecto neto de coberturas contables:</t>
  </si>
  <si>
    <t>Tipo de activo</t>
  </si>
  <si>
    <t>Efecto neto (pesos)</t>
  </si>
  <si>
    <t>Adeudado por bancos</t>
  </si>
  <si>
    <t>Colocaciones comerciales – evaluación individual</t>
  </si>
  <si>
    <t>Colocaciones comerciales – evaluación grupal</t>
  </si>
  <si>
    <t>Colocaciones para vivienda</t>
  </si>
  <si>
    <t>Colocaciones de consumo</t>
  </si>
  <si>
    <t>V. EFECTO NETO DE COBERTURAS CONTABLES</t>
  </si>
  <si>
    <t>A4</t>
  </si>
  <si>
    <t>A5</t>
  </si>
  <si>
    <t>A6</t>
  </si>
  <si>
    <t>B1</t>
  </si>
  <si>
    <t>B2</t>
  </si>
  <si>
    <t>B3</t>
  </si>
  <si>
    <t>B4</t>
  </si>
  <si>
    <t>BANCO………………………</t>
  </si>
  <si>
    <t>MONTO DEDUCIDO A LA EXPOSICIÓN (pesos)</t>
  </si>
  <si>
    <t>C5</t>
  </si>
  <si>
    <t>C6</t>
  </si>
  <si>
    <t>MONTO AFECTO A PROVISIÓN (pesos)</t>
  </si>
  <si>
    <t xml:space="preserve">Colocaciones </t>
  </si>
  <si>
    <t>Total                                        (1+2+3)</t>
  </si>
  <si>
    <t>Total Colocaciones                                      (1+2)</t>
  </si>
  <si>
    <t>Exposición de Créditos Contingentes                             (3)</t>
  </si>
  <si>
    <t>Banco                               (1)</t>
  </si>
  <si>
    <t>División especializada                      (2)</t>
  </si>
  <si>
    <t>Total                                    (1+2)</t>
  </si>
  <si>
    <t>Provisiones mínimas cartera normal</t>
  </si>
  <si>
    <t>MONTO DE DEUDAS NETA  (pesos)</t>
  </si>
  <si>
    <t>INDICES DE PROVISIONES (Porcentaje)</t>
  </si>
  <si>
    <t>Total Cartera Normal</t>
  </si>
  <si>
    <t>Total Cartera Subestándar</t>
  </si>
  <si>
    <t>Total Cartera en Incumplimiento</t>
  </si>
  <si>
    <t>MONTO DE DEUDAS CARTERA NORMAL (Pesos)</t>
  </si>
  <si>
    <t>MONTO DE DEUDAS CARTERA EN INCUMPLIMIENTO  (Pesos)</t>
  </si>
  <si>
    <t>SUMA MONTO DE DEUDAS CARTERA NORMAL Y EN INCUMPLIMIENTO (Pesos)</t>
  </si>
  <si>
    <t>MONTO DE PROVISIONES CARTERA EN INCUMPLIMIENTO (Pesos)</t>
  </si>
  <si>
    <t>MONTO DE PROVISIONES CARTERA NORMAL (Pesos)</t>
  </si>
  <si>
    <t>SUMA MONTO DE PROVISIONES CARTERA NORMAL Y EN INCUMPLIMIENTO (Pesos)</t>
  </si>
  <si>
    <t>MONTO DE DEUDAS AVALADAS(pesos)</t>
  </si>
  <si>
    <t>MONTO DE DEUDAS AVALADAS (pesos)</t>
  </si>
  <si>
    <t>MONTO AVALADO (pesos)</t>
  </si>
  <si>
    <t>C3</t>
  </si>
  <si>
    <t>II. c. Exposición afecta a provisión, distribuida de acuerdo a la clasificación del deudor</t>
  </si>
  <si>
    <t>II. g. Exposición afecta a provisión, distribuida de acuerdo a la clasificación del deudor y del aval</t>
  </si>
  <si>
    <t>II. f. Deuda comercial individual, distribuida de acuerdo a la clasificación del deudor y del aval</t>
  </si>
  <si>
    <t xml:space="preserve">II. a. Deuda comercial individual, distribuida de acuerdo a la clasificación del deudor </t>
  </si>
  <si>
    <t>II. b. Monto deducido de la exposición, distribuido de acuerdo a la clasificación del deudor</t>
  </si>
  <si>
    <t>II. d. Exposición avalada, distribuida de acuerdo a la clasificación del deudor</t>
  </si>
  <si>
    <t>II.e. Exposición avalada, distribuida de acuerdo a la clasificación del aval</t>
  </si>
  <si>
    <t>II. h. Provisión Total Cartera Comercial Individual</t>
  </si>
  <si>
    <t>II. i. Índices</t>
  </si>
  <si>
    <t>Total según Archivo MB2</t>
  </si>
  <si>
    <t>Préstamos estudiantiles</t>
  </si>
</sst>
</file>

<file path=xl/styles.xml><?xml version="1.0" encoding="utf-8"?>
<styleSheet xmlns="http://schemas.openxmlformats.org/spreadsheetml/2006/main">
  <numFmts count="3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"/>
    <numFmt numFmtId="174" formatCode="_-* #,##0_-;\-* #,##0_-;_-* &quot;-&quot;??_-;_-@_-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%"/>
    <numFmt numFmtId="180" formatCode="0.000%"/>
    <numFmt numFmtId="181" formatCode="_-* #,##0.0_-;\-* #,##0.0_-;_-* &quot;-&quot;??_-;_-@_-"/>
    <numFmt numFmtId="182" formatCode="0.00000"/>
    <numFmt numFmtId="183" formatCode="0.000000"/>
    <numFmt numFmtId="184" formatCode="0.0000000"/>
    <numFmt numFmtId="185" formatCode="0.00000000"/>
    <numFmt numFmtId="186" formatCode="0.0000"/>
    <numFmt numFmtId="187" formatCode="0.000"/>
  </numFmts>
  <fonts count="4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0" borderId="0">
      <alignment/>
      <protection/>
    </xf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1" fillId="33" borderId="0" xfId="21" applyFont="1" applyFill="1" applyAlignment="1" applyProtection="1">
      <alignment horizontal="left"/>
      <protection/>
    </xf>
    <xf numFmtId="1" fontId="2" fillId="33" borderId="0" xfId="21" applyNumberFormat="1" applyFont="1" applyFill="1" applyAlignment="1" applyProtection="1">
      <alignment horizontal="left"/>
      <protection/>
    </xf>
    <xf numFmtId="0" fontId="0" fillId="33" borderId="0" xfId="21" applyFont="1" applyFill="1" applyProtection="1">
      <alignment/>
      <protection/>
    </xf>
    <xf numFmtId="0" fontId="0" fillId="33" borderId="0" xfId="21" applyFont="1" applyFill="1">
      <alignment/>
      <protection/>
    </xf>
    <xf numFmtId="0" fontId="2" fillId="33" borderId="0" xfId="21" applyFont="1" applyFill="1" applyAlignment="1" applyProtection="1">
      <alignment horizontal="right"/>
      <protection/>
    </xf>
    <xf numFmtId="0" fontId="1" fillId="33" borderId="0" xfId="21" applyFont="1" applyFill="1" applyBorder="1" applyAlignment="1" applyProtection="1">
      <alignment horizontal="left"/>
      <protection/>
    </xf>
    <xf numFmtId="14" fontId="0" fillId="33" borderId="10" xfId="21" applyNumberFormat="1" applyFont="1" applyFill="1" applyBorder="1" applyProtection="1">
      <alignment/>
      <protection/>
    </xf>
    <xf numFmtId="3" fontId="0" fillId="34" borderId="11" xfId="21" applyNumberFormat="1" applyFont="1" applyFill="1" applyBorder="1" applyProtection="1">
      <alignment/>
      <protection locked="0"/>
    </xf>
    <xf numFmtId="0" fontId="0" fillId="33" borderId="0" xfId="21" applyFont="1" applyFill="1" applyBorder="1" applyProtection="1">
      <alignment/>
      <protection/>
    </xf>
    <xf numFmtId="0" fontId="2" fillId="33" borderId="0" xfId="21" applyFont="1" applyFill="1" applyProtection="1">
      <alignment/>
      <protection/>
    </xf>
    <xf numFmtId="3" fontId="2" fillId="35" borderId="11" xfId="21" applyNumberFormat="1" applyFont="1" applyFill="1" applyBorder="1" applyProtection="1">
      <alignment/>
      <protection/>
    </xf>
    <xf numFmtId="0" fontId="2" fillId="33" borderId="0" xfId="21" applyFont="1" applyFill="1" applyAlignment="1" applyProtection="1">
      <alignment horizontal="left"/>
      <protection/>
    </xf>
    <xf numFmtId="0" fontId="2" fillId="33" borderId="0" xfId="21" applyFont="1" applyFill="1" applyAlignment="1" applyProtection="1">
      <alignment horizontal="center"/>
      <protection/>
    </xf>
    <xf numFmtId="0" fontId="0" fillId="35" borderId="12" xfId="21" applyFont="1" applyFill="1" applyBorder="1" applyProtection="1">
      <alignment/>
      <protection/>
    </xf>
    <xf numFmtId="0" fontId="2" fillId="35" borderId="13" xfId="21" applyFont="1" applyFill="1" applyBorder="1" applyAlignment="1" applyProtection="1">
      <alignment horizontal="center" vertical="top"/>
      <protection/>
    </xf>
    <xf numFmtId="0" fontId="0" fillId="35" borderId="11" xfId="21" applyFont="1" applyFill="1" applyBorder="1" applyAlignment="1" applyProtection="1">
      <alignment horizontal="center"/>
      <protection/>
    </xf>
    <xf numFmtId="3" fontId="0" fillId="35" borderId="11" xfId="21" applyNumberFormat="1" applyFont="1" applyFill="1" applyBorder="1" applyProtection="1">
      <alignment/>
      <protection/>
    </xf>
    <xf numFmtId="10" fontId="0" fillId="33" borderId="0" xfId="21" applyNumberFormat="1" applyFont="1" applyFill="1" applyBorder="1" applyProtection="1">
      <alignment/>
      <protection/>
    </xf>
    <xf numFmtId="0" fontId="2" fillId="35" borderId="11" xfId="21" applyFont="1" applyFill="1" applyBorder="1" applyAlignment="1" applyProtection="1">
      <alignment horizontal="center"/>
      <protection/>
    </xf>
    <xf numFmtId="0" fontId="2" fillId="33" borderId="0" xfId="21" applyFont="1" applyFill="1" applyBorder="1" applyAlignment="1" applyProtection="1">
      <alignment horizontal="center"/>
      <protection/>
    </xf>
    <xf numFmtId="3" fontId="2" fillId="33" borderId="0" xfId="21" applyNumberFormat="1" applyFont="1" applyFill="1" applyBorder="1" applyProtection="1">
      <alignment/>
      <protection/>
    </xf>
    <xf numFmtId="10" fontId="2" fillId="33" borderId="0" xfId="21" applyNumberFormat="1" applyFont="1" applyFill="1" applyBorder="1" applyAlignment="1" applyProtection="1">
      <alignment horizontal="right"/>
      <protection/>
    </xf>
    <xf numFmtId="0" fontId="2" fillId="33" borderId="0" xfId="21" applyFont="1" applyFill="1" applyBorder="1" applyProtection="1">
      <alignment/>
      <protection/>
    </xf>
    <xf numFmtId="3" fontId="2" fillId="33" borderId="0" xfId="21" applyNumberFormat="1" applyFont="1" applyFill="1" applyBorder="1" applyAlignment="1" applyProtection="1">
      <alignment horizontal="right"/>
      <protection/>
    </xf>
    <xf numFmtId="0" fontId="2" fillId="0" borderId="0" xfId="21" applyFont="1" applyFill="1" applyBorder="1" applyAlignment="1" applyProtection="1">
      <alignment horizontal="center"/>
      <protection/>
    </xf>
    <xf numFmtId="0" fontId="0" fillId="0" borderId="0" xfId="21" applyFont="1" applyFill="1" applyBorder="1" applyProtection="1">
      <alignment/>
      <protection/>
    </xf>
    <xf numFmtId="0" fontId="5" fillId="33" borderId="0" xfId="21" applyFont="1" applyFill="1" applyProtection="1">
      <alignment/>
      <protection/>
    </xf>
    <xf numFmtId="1" fontId="2" fillId="34" borderId="11" xfId="21" applyNumberFormat="1" applyFont="1" applyFill="1" applyBorder="1" applyAlignment="1" applyProtection="1">
      <alignment horizontal="center"/>
      <protection locked="0"/>
    </xf>
    <xf numFmtId="0" fontId="6" fillId="33" borderId="0" xfId="21" applyFont="1" applyFill="1" applyAlignment="1" applyProtection="1">
      <alignment horizontal="left"/>
      <protection/>
    </xf>
    <xf numFmtId="14" fontId="2" fillId="34" borderId="11" xfId="21" applyNumberFormat="1" applyFont="1" applyFill="1" applyBorder="1" applyAlignment="1" applyProtection="1">
      <alignment horizontal="center"/>
      <protection locked="0"/>
    </xf>
    <xf numFmtId="0" fontId="2" fillId="33" borderId="0" xfId="21" applyFont="1" applyFill="1">
      <alignment/>
      <protection/>
    </xf>
    <xf numFmtId="0" fontId="0" fillId="0" borderId="0" xfId="21" applyFont="1" applyFill="1">
      <alignment/>
      <protection/>
    </xf>
    <xf numFmtId="3" fontId="2" fillId="0" borderId="0" xfId="21" applyNumberFormat="1" applyFont="1" applyFill="1" applyBorder="1" applyProtection="1">
      <alignment/>
      <protection/>
    </xf>
    <xf numFmtId="0" fontId="0" fillId="0" borderId="0" xfId="21" applyFont="1" applyFill="1" applyProtection="1">
      <alignment/>
      <protection/>
    </xf>
    <xf numFmtId="0" fontId="2" fillId="0" borderId="0" xfId="21" applyFont="1" applyFill="1" applyBorder="1" applyAlignment="1" applyProtection="1">
      <alignment horizontal="left"/>
      <protection/>
    </xf>
    <xf numFmtId="3" fontId="2" fillId="0" borderId="0" xfId="21" applyNumberFormat="1" applyFont="1" applyFill="1" applyBorder="1" applyAlignment="1" applyProtection="1">
      <alignment horizontal="right"/>
      <protection/>
    </xf>
    <xf numFmtId="3" fontId="0" fillId="0" borderId="0" xfId="21" applyNumberFormat="1" applyFont="1" applyFill="1" applyBorder="1" applyProtection="1">
      <alignment/>
      <protection/>
    </xf>
    <xf numFmtId="3" fontId="2" fillId="0" borderId="0" xfId="21" applyNumberFormat="1" applyFont="1" applyFill="1" applyBorder="1" applyAlignment="1" applyProtection="1">
      <alignment horizontal="left"/>
      <protection/>
    </xf>
    <xf numFmtId="0" fontId="2" fillId="0" borderId="0" xfId="21" applyFont="1" applyFill="1" applyAlignment="1" applyProtection="1">
      <alignment horizontal="center"/>
      <protection/>
    </xf>
    <xf numFmtId="0" fontId="2" fillId="0" borderId="0" xfId="21" applyFont="1" applyFill="1" applyBorder="1" applyProtection="1">
      <alignment/>
      <protection/>
    </xf>
    <xf numFmtId="0" fontId="0" fillId="33" borderId="14" xfId="21" applyFont="1" applyFill="1" applyBorder="1" applyAlignment="1" applyProtection="1">
      <alignment horizontal="left" vertical="center"/>
      <protection/>
    </xf>
    <xf numFmtId="0" fontId="2" fillId="35" borderId="11" xfId="21" applyFont="1" applyFill="1" applyBorder="1" applyAlignment="1" applyProtection="1">
      <alignment horizontal="center" vertical="center"/>
      <protection/>
    </xf>
    <xf numFmtId="0" fontId="2" fillId="35" borderId="0" xfId="21" applyFont="1" applyFill="1" applyAlignment="1" applyProtection="1">
      <alignment horizontal="center" vertical="center" wrapText="1"/>
      <protection/>
    </xf>
    <xf numFmtId="0" fontId="0" fillId="33" borderId="0" xfId="21" applyFont="1" applyFill="1" applyAlignment="1">
      <alignment vertical="center"/>
      <protection/>
    </xf>
    <xf numFmtId="0" fontId="2" fillId="35" borderId="11" xfId="21" applyFont="1" applyFill="1" applyBorder="1" applyAlignment="1" applyProtection="1">
      <alignment horizontal="center" vertical="center" wrapText="1"/>
      <protection/>
    </xf>
    <xf numFmtId="0" fontId="2" fillId="35" borderId="11" xfId="21" applyFont="1" applyFill="1" applyBorder="1" applyAlignment="1">
      <alignment horizontal="center" vertical="center" wrapText="1"/>
      <protection/>
    </xf>
    <xf numFmtId="0" fontId="2" fillId="33" borderId="0" xfId="21" applyFont="1" applyFill="1" applyAlignment="1" applyProtection="1">
      <alignment vertical="center"/>
      <protection/>
    </xf>
    <xf numFmtId="0" fontId="2" fillId="33" borderId="15" xfId="21" applyFont="1" applyFill="1" applyBorder="1" applyAlignment="1" applyProtection="1">
      <alignment horizontal="left" vertical="center"/>
      <protection/>
    </xf>
    <xf numFmtId="0" fontId="2" fillId="33" borderId="0" xfId="21" applyFont="1" applyFill="1" applyAlignment="1" applyProtection="1">
      <alignment horizontal="left" vertical="center"/>
      <protection/>
    </xf>
    <xf numFmtId="0" fontId="0" fillId="33" borderId="0" xfId="21" applyFont="1" applyFill="1" applyAlignment="1" applyProtection="1">
      <alignment vertical="center"/>
      <protection/>
    </xf>
    <xf numFmtId="0" fontId="2" fillId="33" borderId="0" xfId="21" applyFont="1" applyFill="1" applyAlignment="1" applyProtection="1">
      <alignment horizontal="center" vertical="center"/>
      <protection/>
    </xf>
    <xf numFmtId="0" fontId="2" fillId="33" borderId="0" xfId="21" applyFont="1" applyFill="1" applyBorder="1" applyAlignment="1" applyProtection="1">
      <alignment horizontal="center" vertical="center"/>
      <protection/>
    </xf>
    <xf numFmtId="0" fontId="2" fillId="0" borderId="0" xfId="21" applyFont="1" applyFill="1" applyBorder="1" applyAlignment="1" applyProtection="1">
      <alignment horizontal="center" vertical="center"/>
      <protection/>
    </xf>
    <xf numFmtId="0" fontId="2" fillId="35" borderId="11" xfId="21" applyFont="1" applyFill="1" applyBorder="1" applyAlignment="1" applyProtection="1">
      <alignment horizontal="left" vertical="center"/>
      <protection/>
    </xf>
    <xf numFmtId="0" fontId="0" fillId="35" borderId="11" xfId="21" applyFont="1" applyFill="1" applyBorder="1" applyAlignment="1">
      <alignment vertical="center"/>
      <protection/>
    </xf>
    <xf numFmtId="3" fontId="9" fillId="34" borderId="11" xfId="21" applyNumberFormat="1" applyFont="1" applyFill="1" applyBorder="1" applyAlignment="1" applyProtection="1">
      <alignment vertical="center"/>
      <protection locked="0"/>
    </xf>
    <xf numFmtId="0" fontId="2" fillId="35" borderId="11" xfId="21" applyFont="1" applyFill="1" applyBorder="1" applyAlignment="1">
      <alignment vertical="center"/>
      <protection/>
    </xf>
    <xf numFmtId="3" fontId="2" fillId="35" borderId="11" xfId="21" applyNumberFormat="1" applyFont="1" applyFill="1" applyBorder="1" applyAlignment="1">
      <alignment vertical="center"/>
      <protection/>
    </xf>
    <xf numFmtId="0" fontId="0" fillId="35" borderId="11" xfId="21" applyFont="1" applyFill="1" applyBorder="1" applyAlignment="1" applyProtection="1">
      <alignment horizontal="left" vertical="center"/>
      <protection/>
    </xf>
    <xf numFmtId="10" fontId="0" fillId="35" borderId="11" xfId="21" applyNumberFormat="1" applyFont="1" applyFill="1" applyBorder="1" applyAlignment="1" applyProtection="1">
      <alignment horizontal="right" vertical="center"/>
      <protection/>
    </xf>
    <xf numFmtId="0" fontId="3" fillId="35" borderId="16" xfId="21" applyFont="1" applyFill="1" applyBorder="1" applyAlignment="1" applyProtection="1">
      <alignment horizontal="center" vertical="center"/>
      <protection/>
    </xf>
    <xf numFmtId="10" fontId="2" fillId="35" borderId="11" xfId="21" applyNumberFormat="1" applyFont="1" applyFill="1" applyBorder="1" applyAlignment="1" applyProtection="1">
      <alignment horizontal="right" vertical="center"/>
      <protection/>
    </xf>
    <xf numFmtId="0" fontId="3" fillId="35" borderId="17" xfId="21" applyFont="1" applyFill="1" applyBorder="1" applyAlignment="1" applyProtection="1">
      <alignment horizontal="center" vertical="center"/>
      <protection/>
    </xf>
    <xf numFmtId="3" fontId="2" fillId="35" borderId="11" xfId="21" applyNumberFormat="1" applyFont="1" applyFill="1" applyBorder="1" applyAlignment="1" applyProtection="1">
      <alignment horizontal="right" vertical="center"/>
      <protection/>
    </xf>
    <xf numFmtId="3" fontId="0" fillId="34" borderId="11" xfId="21" applyNumberFormat="1" applyFont="1" applyFill="1" applyBorder="1" applyAlignment="1" applyProtection="1">
      <alignment horizontal="right" vertical="center"/>
      <protection locked="0"/>
    </xf>
    <xf numFmtId="3" fontId="0" fillId="35" borderId="11" xfId="21" applyNumberFormat="1" applyFont="1" applyFill="1" applyBorder="1" applyAlignment="1" applyProtection="1">
      <alignment horizontal="right" vertical="center"/>
      <protection/>
    </xf>
    <xf numFmtId="0" fontId="0" fillId="35" borderId="11" xfId="21" applyFont="1" applyFill="1" applyBorder="1" applyAlignment="1" applyProtection="1">
      <alignment vertical="center"/>
      <protection/>
    </xf>
    <xf numFmtId="0" fontId="2" fillId="35" borderId="11" xfId="21" applyFont="1" applyFill="1" applyBorder="1" applyAlignment="1" applyProtection="1">
      <alignment vertical="center"/>
      <protection/>
    </xf>
    <xf numFmtId="3" fontId="0" fillId="35" borderId="11" xfId="21" applyNumberFormat="1" applyFont="1" applyFill="1" applyBorder="1" applyAlignment="1" applyProtection="1">
      <alignment vertical="center"/>
      <protection/>
    </xf>
    <xf numFmtId="3" fontId="2" fillId="35" borderId="11" xfId="21" applyNumberFormat="1" applyFont="1" applyFill="1" applyBorder="1" applyAlignment="1" applyProtection="1">
      <alignment vertical="center"/>
      <protection/>
    </xf>
    <xf numFmtId="3" fontId="0" fillId="34" borderId="11" xfId="21" applyNumberFormat="1" applyFont="1" applyFill="1" applyBorder="1" applyAlignment="1" applyProtection="1">
      <alignment vertical="center"/>
      <protection locked="0"/>
    </xf>
    <xf numFmtId="0" fontId="0" fillId="35" borderId="11" xfId="21" applyFont="1" applyFill="1" applyBorder="1" applyAlignment="1" applyProtection="1">
      <alignment horizontal="center" vertical="center"/>
      <protection/>
    </xf>
    <xf numFmtId="0" fontId="0" fillId="35" borderId="11" xfId="21" applyFont="1" applyFill="1" applyBorder="1" applyAlignment="1" applyProtection="1">
      <alignment horizontal="left" vertical="center"/>
      <protection/>
    </xf>
    <xf numFmtId="3" fontId="0" fillId="35" borderId="11" xfId="21" applyNumberFormat="1" applyFont="1" applyFill="1" applyBorder="1" applyAlignment="1" applyProtection="1">
      <alignment horizontal="right" vertical="center"/>
      <protection/>
    </xf>
    <xf numFmtId="10" fontId="0" fillId="35" borderId="11" xfId="21" applyNumberFormat="1" applyFont="1" applyFill="1" applyBorder="1" applyAlignment="1" applyProtection="1">
      <alignment horizontal="center" vertical="center"/>
      <protection/>
    </xf>
    <xf numFmtId="0" fontId="2" fillId="35" borderId="13" xfId="21" applyFont="1" applyFill="1" applyBorder="1" applyAlignment="1" applyProtection="1">
      <alignment horizontal="left" vertical="center"/>
      <protection/>
    </xf>
    <xf numFmtId="3" fontId="2" fillId="35" borderId="0" xfId="21" applyNumberFormat="1" applyFont="1" applyFill="1" applyAlignment="1" applyProtection="1">
      <alignment horizontal="right" vertical="center"/>
      <protection/>
    </xf>
    <xf numFmtId="10" fontId="2" fillId="35" borderId="11" xfId="21" applyNumberFormat="1" applyFont="1" applyFill="1" applyBorder="1" applyAlignment="1" applyProtection="1">
      <alignment horizontal="center" vertical="center"/>
      <protection/>
    </xf>
    <xf numFmtId="3" fontId="0" fillId="33" borderId="0" xfId="21" applyNumberFormat="1" applyFont="1" applyFill="1" applyBorder="1" applyAlignment="1" applyProtection="1">
      <alignment vertical="center"/>
      <protection/>
    </xf>
    <xf numFmtId="0" fontId="0" fillId="33" borderId="0" xfId="21" applyFont="1" applyFill="1" applyBorder="1" applyAlignment="1" applyProtection="1">
      <alignment vertical="center"/>
      <protection/>
    </xf>
    <xf numFmtId="0" fontId="0" fillId="33" borderId="0" xfId="21" applyFont="1" applyFill="1" applyBorder="1" applyAlignment="1">
      <alignment vertical="center"/>
      <protection/>
    </xf>
    <xf numFmtId="3" fontId="0" fillId="35" borderId="18" xfId="21" applyNumberFormat="1" applyFont="1" applyFill="1" applyBorder="1" applyAlignment="1" applyProtection="1">
      <alignment horizontal="left" vertical="center"/>
      <protection/>
    </xf>
    <xf numFmtId="0" fontId="2" fillId="0" borderId="0" xfId="21" applyFont="1" applyFill="1" applyProtection="1">
      <alignment/>
      <protection/>
    </xf>
    <xf numFmtId="0" fontId="2" fillId="0" borderId="0" xfId="21" applyFont="1" applyFill="1" applyAlignment="1" applyProtection="1">
      <alignment vertical="center"/>
      <protection/>
    </xf>
    <xf numFmtId="10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Alignment="1" applyProtection="1">
      <alignment vertical="center"/>
      <protection/>
    </xf>
    <xf numFmtId="0" fontId="2" fillId="0" borderId="0" xfId="21" applyFont="1" applyFill="1" applyAlignment="1" applyProtection="1">
      <alignment horizontal="center" vertical="center"/>
      <protection/>
    </xf>
    <xf numFmtId="0" fontId="0" fillId="0" borderId="0" xfId="21" applyFont="1" applyFill="1" applyAlignment="1">
      <alignment vertical="center"/>
      <protection/>
    </xf>
    <xf numFmtId="0" fontId="0" fillId="35" borderId="11" xfId="21" applyFont="1" applyFill="1" applyBorder="1" applyAlignment="1" applyProtection="1">
      <alignment horizontal="center" vertical="center"/>
      <protection/>
    </xf>
    <xf numFmtId="0" fontId="3" fillId="35" borderId="16" xfId="21" applyFont="1" applyFill="1" applyBorder="1" applyAlignment="1" applyProtection="1">
      <alignment horizontal="left" vertical="center"/>
      <protection/>
    </xf>
    <xf numFmtId="0" fontId="0" fillId="0" borderId="0" xfId="21" applyFont="1" applyFill="1" applyAlignment="1">
      <alignment vertical="center"/>
      <protection/>
    </xf>
    <xf numFmtId="0" fontId="2" fillId="35" borderId="18" xfId="21" applyFont="1" applyFill="1" applyBorder="1" applyAlignment="1" applyProtection="1">
      <alignment horizontal="center" vertical="center"/>
      <protection/>
    </xf>
    <xf numFmtId="0" fontId="2" fillId="35" borderId="10" xfId="21" applyFont="1" applyFill="1" applyBorder="1" applyAlignment="1" applyProtection="1">
      <alignment horizontal="center" vertical="center"/>
      <protection/>
    </xf>
    <xf numFmtId="0" fontId="2" fillId="0" borderId="0" xfId="21" applyFont="1" applyFill="1" applyBorder="1" applyAlignment="1" applyProtection="1">
      <alignment horizontal="left" vertical="center"/>
      <protection/>
    </xf>
    <xf numFmtId="3" fontId="2" fillId="0" borderId="0" xfId="21" applyNumberFormat="1" applyFont="1" applyFill="1" applyBorder="1" applyAlignment="1" applyProtection="1">
      <alignment horizontal="right" vertical="center"/>
      <protection/>
    </xf>
    <xf numFmtId="0" fontId="0" fillId="35" borderId="19" xfId="21" applyFont="1" applyFill="1" applyBorder="1" applyAlignment="1" applyProtection="1">
      <alignment horizontal="center" vertical="center"/>
      <protection/>
    </xf>
    <xf numFmtId="10" fontId="2" fillId="0" borderId="0" xfId="21" applyNumberFormat="1" applyFont="1" applyFill="1" applyBorder="1" applyProtection="1">
      <alignment/>
      <protection/>
    </xf>
    <xf numFmtId="10" fontId="2" fillId="33" borderId="0" xfId="21" applyNumberFormat="1" applyFont="1" applyFill="1" applyBorder="1" applyProtection="1">
      <alignment/>
      <protection/>
    </xf>
    <xf numFmtId="10" fontId="0" fillId="0" borderId="0" xfId="21" applyNumberFormat="1" applyFont="1">
      <alignment/>
      <protection/>
    </xf>
    <xf numFmtId="9" fontId="0" fillId="0" borderId="0" xfId="21" applyNumberFormat="1" applyFont="1">
      <alignment/>
      <protection/>
    </xf>
    <xf numFmtId="0" fontId="0" fillId="33" borderId="0" xfId="21" applyFont="1" applyFill="1">
      <alignment/>
      <protection/>
    </xf>
    <xf numFmtId="0" fontId="0" fillId="0" borderId="0" xfId="21" applyFont="1" applyFill="1" applyProtection="1">
      <alignment/>
      <protection/>
    </xf>
    <xf numFmtId="0" fontId="0" fillId="33" borderId="0" xfId="21" applyFont="1" applyFill="1" applyProtection="1">
      <alignment/>
      <protection/>
    </xf>
    <xf numFmtId="3" fontId="0" fillId="35" borderId="11" xfId="21" applyNumberFormat="1" applyFont="1" applyFill="1" applyBorder="1" applyAlignment="1" applyProtection="1">
      <alignment horizontal="left" vertical="center"/>
      <protection/>
    </xf>
    <xf numFmtId="3" fontId="2" fillId="35" borderId="11" xfId="21" applyNumberFormat="1" applyFont="1" applyFill="1" applyBorder="1" applyAlignment="1" applyProtection="1">
      <alignment horizontal="left" vertical="center"/>
      <protection/>
    </xf>
    <xf numFmtId="3" fontId="0" fillId="36" borderId="11" xfId="21" applyNumberFormat="1" applyFont="1" applyFill="1" applyBorder="1" applyAlignment="1" applyProtection="1">
      <alignment vertical="center"/>
      <protection locked="0"/>
    </xf>
    <xf numFmtId="3" fontId="0" fillId="0" borderId="18" xfId="21" applyNumberFormat="1" applyFont="1" applyFill="1" applyBorder="1" applyAlignment="1" applyProtection="1">
      <alignment horizontal="right" vertical="center"/>
      <protection/>
    </xf>
    <xf numFmtId="3" fontId="0" fillId="35" borderId="18" xfId="21" applyNumberFormat="1" applyFont="1" applyFill="1" applyBorder="1" applyAlignment="1" applyProtection="1">
      <alignment horizontal="right" vertical="center"/>
      <protection/>
    </xf>
    <xf numFmtId="3" fontId="0" fillId="35" borderId="19" xfId="21" applyNumberFormat="1" applyFont="1" applyFill="1" applyBorder="1" applyAlignment="1" applyProtection="1">
      <alignment horizontal="right" vertical="center"/>
      <protection/>
    </xf>
    <xf numFmtId="3" fontId="0" fillId="35" borderId="12" xfId="21" applyNumberFormat="1" applyFont="1" applyFill="1" applyBorder="1" applyAlignment="1" applyProtection="1">
      <alignment horizontal="right" vertical="center"/>
      <protection/>
    </xf>
    <xf numFmtId="3" fontId="2" fillId="35" borderId="13" xfId="21" applyNumberFormat="1" applyFont="1" applyFill="1" applyBorder="1" applyAlignment="1" applyProtection="1">
      <alignment horizontal="right" vertical="center"/>
      <protection/>
    </xf>
    <xf numFmtId="3" fontId="0" fillId="0" borderId="10" xfId="21" applyNumberFormat="1" applyFont="1" applyFill="1" applyBorder="1" applyAlignment="1" applyProtection="1">
      <alignment horizontal="right" vertical="center"/>
      <protection/>
    </xf>
    <xf numFmtId="3" fontId="0" fillId="0" borderId="19" xfId="21" applyNumberFormat="1" applyFont="1" applyFill="1" applyBorder="1" applyAlignment="1" applyProtection="1">
      <alignment vertical="center"/>
      <protection/>
    </xf>
    <xf numFmtId="3" fontId="0" fillId="0" borderId="10" xfId="21" applyNumberFormat="1" applyFont="1" applyFill="1" applyBorder="1" applyAlignment="1" applyProtection="1">
      <alignment vertical="center"/>
      <protection/>
    </xf>
    <xf numFmtId="0" fontId="0" fillId="35" borderId="18" xfId="21" applyFont="1" applyFill="1" applyBorder="1" applyAlignment="1" applyProtection="1">
      <alignment vertical="center"/>
      <protection/>
    </xf>
    <xf numFmtId="0" fontId="0" fillId="35" borderId="19" xfId="21" applyFont="1" applyFill="1" applyBorder="1" applyAlignment="1" applyProtection="1">
      <alignment vertical="center"/>
      <protection/>
    </xf>
    <xf numFmtId="3" fontId="0" fillId="0" borderId="0" xfId="21" applyNumberFormat="1" applyFont="1" applyFill="1" applyBorder="1" applyAlignment="1" applyProtection="1">
      <alignment vertical="center"/>
      <protection/>
    </xf>
    <xf numFmtId="3" fontId="0" fillId="35" borderId="12" xfId="21" applyNumberFormat="1" applyFont="1" applyFill="1" applyBorder="1" applyAlignment="1" applyProtection="1">
      <alignment vertical="center"/>
      <protection/>
    </xf>
    <xf numFmtId="3" fontId="0" fillId="36" borderId="11" xfId="21" applyNumberFormat="1" applyFont="1" applyFill="1" applyBorder="1" applyAlignment="1" applyProtection="1">
      <alignment horizontal="left" vertical="center"/>
      <protection locked="0"/>
    </xf>
    <xf numFmtId="0" fontId="2" fillId="35" borderId="12" xfId="21" applyFont="1" applyFill="1" applyBorder="1" applyAlignment="1" applyProtection="1">
      <alignment horizontal="center" vertical="center"/>
      <protection/>
    </xf>
    <xf numFmtId="0" fontId="2" fillId="35" borderId="13" xfId="21" applyFont="1" applyFill="1" applyBorder="1" applyAlignment="1" applyProtection="1">
      <alignment horizontal="center" vertical="center"/>
      <protection/>
    </xf>
    <xf numFmtId="0" fontId="2" fillId="35" borderId="18" xfId="21" applyFont="1" applyFill="1" applyBorder="1" applyAlignment="1" applyProtection="1">
      <alignment horizontal="center" vertical="center"/>
      <protection/>
    </xf>
    <xf numFmtId="0" fontId="2" fillId="35" borderId="19" xfId="21" applyFont="1" applyFill="1" applyBorder="1" applyAlignment="1" applyProtection="1">
      <alignment horizontal="center" vertical="center"/>
      <protection/>
    </xf>
    <xf numFmtId="0" fontId="2" fillId="35" borderId="20" xfId="21" applyFont="1" applyFill="1" applyBorder="1" applyAlignment="1" applyProtection="1">
      <alignment horizontal="center" vertical="center"/>
      <protection/>
    </xf>
    <xf numFmtId="0" fontId="2" fillId="35" borderId="14" xfId="21" applyFont="1" applyFill="1" applyBorder="1" applyAlignment="1" applyProtection="1">
      <alignment horizontal="center" vertical="center"/>
      <protection/>
    </xf>
    <xf numFmtId="0" fontId="2" fillId="35" borderId="10" xfId="21" applyFont="1" applyFill="1" applyBorder="1" applyAlignment="1" applyProtection="1">
      <alignment horizontal="center" vertical="center"/>
      <protection/>
    </xf>
    <xf numFmtId="0" fontId="2" fillId="35" borderId="12" xfId="21" applyFont="1" applyFill="1" applyBorder="1" applyAlignment="1" applyProtection="1">
      <alignment horizontal="center" vertical="center" wrapText="1"/>
      <protection/>
    </xf>
    <xf numFmtId="0" fontId="2" fillId="35" borderId="13" xfId="21" applyFont="1" applyFill="1" applyBorder="1" applyAlignment="1" applyProtection="1">
      <alignment horizontal="center" vertical="center" wrapText="1"/>
      <protection/>
    </xf>
    <xf numFmtId="0" fontId="2" fillId="35" borderId="18" xfId="21" applyFont="1" applyFill="1" applyBorder="1" applyAlignment="1" applyProtection="1">
      <alignment horizontal="center" vertical="center" wrapText="1"/>
      <protection/>
    </xf>
    <xf numFmtId="0" fontId="2" fillId="35" borderId="10" xfId="21" applyFont="1" applyFill="1" applyBorder="1" applyAlignment="1" applyProtection="1">
      <alignment horizontal="center" vertical="center" wrapText="1"/>
      <protection/>
    </xf>
    <xf numFmtId="0" fontId="2" fillId="35" borderId="19" xfId="21" applyFont="1" applyFill="1" applyBorder="1" applyAlignment="1" applyProtection="1">
      <alignment horizontal="center" vertical="center" wrapText="1"/>
      <protection/>
    </xf>
    <xf numFmtId="0" fontId="2" fillId="35" borderId="18" xfId="21" applyFont="1" applyFill="1" applyBorder="1" applyAlignment="1" applyProtection="1">
      <alignment horizontal="center"/>
      <protection/>
    </xf>
    <xf numFmtId="0" fontId="2" fillId="35" borderId="10" xfId="21" applyFont="1" applyFill="1" applyBorder="1" applyAlignment="1" applyProtection="1">
      <alignment horizontal="center"/>
      <protection/>
    </xf>
    <xf numFmtId="0" fontId="2" fillId="35" borderId="19" xfId="21" applyFont="1" applyFill="1" applyBorder="1" applyAlignment="1" applyProtection="1">
      <alignment horizontal="center"/>
      <protection/>
    </xf>
    <xf numFmtId="0" fontId="0" fillId="35" borderId="13" xfId="21" applyFont="1" applyFill="1" applyBorder="1" applyAlignment="1" applyProtection="1">
      <alignment horizontal="center" vertical="center" wrapText="1"/>
      <protection/>
    </xf>
    <xf numFmtId="0" fontId="2" fillId="35" borderId="21" xfId="21" applyFont="1" applyFill="1" applyBorder="1" applyAlignment="1" applyProtection="1">
      <alignment horizontal="center" vertical="center"/>
      <protection/>
    </xf>
    <xf numFmtId="3" fontId="2" fillId="35" borderId="18" xfId="21" applyNumberFormat="1" applyFont="1" applyFill="1" applyBorder="1" applyAlignment="1" applyProtection="1">
      <alignment horizontal="left" vertical="center"/>
      <protection/>
    </xf>
    <xf numFmtId="3" fontId="2" fillId="35" borderId="19" xfId="21" applyNumberFormat="1" applyFont="1" applyFill="1" applyBorder="1" applyAlignment="1" applyProtection="1">
      <alignment horizontal="left" vertical="center"/>
      <protection/>
    </xf>
    <xf numFmtId="0" fontId="0" fillId="0" borderId="13" xfId="21" applyFont="1" applyBorder="1" applyAlignment="1" applyProtection="1">
      <alignment vertical="center" wrapText="1"/>
      <protection/>
    </xf>
    <xf numFmtId="0" fontId="0" fillId="0" borderId="13" xfId="21" applyFont="1" applyBorder="1" applyAlignment="1" applyProtection="1">
      <alignment horizontal="center" vertical="center" wrapText="1"/>
      <protection/>
    </xf>
    <xf numFmtId="3" fontId="0" fillId="0" borderId="0" xfId="21" applyNumberFormat="1" applyFont="1" applyFill="1" applyBorder="1" applyAlignment="1" applyProtection="1">
      <alignment horizontal="left" vertical="center"/>
      <protection/>
    </xf>
    <xf numFmtId="0" fontId="0" fillId="35" borderId="13" xfId="21" applyFont="1" applyFill="1" applyBorder="1" applyAlignment="1" applyProtection="1">
      <alignment vertical="center" wrapText="1"/>
      <protection/>
    </xf>
    <xf numFmtId="0" fontId="0" fillId="37" borderId="11" xfId="21" applyFont="1" applyFill="1" applyBorder="1" applyAlignment="1" applyProtection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3 V1.00 CORE IMAGE (5200MM3.100 08/01/97)&#13;&#10;&#13;&#10;[windows]&#13;&#10;;spooler=yes&#13;&#10;load=nw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2"/>
  <sheetViews>
    <sheetView showGridLines="0" tabSelected="1" zoomScaleSheetLayoutView="75" zoomScalePageLayoutView="0" workbookViewId="0" topLeftCell="A73">
      <pane xSplit="28260" topLeftCell="L1" activePane="topLeft" state="split"/>
      <selection pane="topLeft" activeCell="C263" sqref="C263"/>
      <selection pane="topRight" activeCell="L1" sqref="L1"/>
    </sheetView>
  </sheetViews>
  <sheetFormatPr defaultColWidth="11.421875" defaultRowHeight="12.75"/>
  <cols>
    <col min="1" max="1" width="4.140625" style="4" customWidth="1"/>
    <col min="2" max="2" width="47.00390625" style="4" customWidth="1"/>
    <col min="3" max="4" width="20.7109375" style="4" customWidth="1"/>
    <col min="5" max="6" width="22.7109375" style="4" customWidth="1"/>
    <col min="7" max="7" width="20.7109375" style="4" customWidth="1"/>
    <col min="8" max="8" width="27.00390625" style="4" customWidth="1"/>
    <col min="9" max="12" width="20.7109375" style="4" customWidth="1"/>
    <col min="13" max="13" width="17.57421875" style="4" customWidth="1"/>
    <col min="14" max="14" width="16.7109375" style="4" customWidth="1"/>
    <col min="15" max="15" width="15.140625" style="4" customWidth="1"/>
    <col min="16" max="16" width="14.140625" style="4" customWidth="1"/>
    <col min="17" max="44" width="11.421875" style="4" customWidth="1"/>
    <col min="45" max="45" width="15.421875" style="4" bestFit="1" customWidth="1"/>
    <col min="46" max="46" width="13.421875" style="4" bestFit="1" customWidth="1"/>
    <col min="47" max="50" width="11.421875" style="4" customWidth="1"/>
    <col min="51" max="51" width="17.140625" style="4" bestFit="1" customWidth="1"/>
    <col min="52" max="16384" width="11.421875" style="4" customWidth="1"/>
  </cols>
  <sheetData>
    <row r="1" spans="2:12" ht="15.75">
      <c r="B1" s="29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</row>
    <row r="2" spans="2:12" ht="14.25">
      <c r="B2" s="5" t="s">
        <v>81</v>
      </c>
      <c r="C2" s="28"/>
      <c r="D2" s="27"/>
      <c r="E2" s="3"/>
      <c r="F2" s="3"/>
      <c r="G2" s="3"/>
      <c r="H2" s="3"/>
      <c r="I2" s="3"/>
      <c r="J2" s="3"/>
      <c r="K2" s="3"/>
      <c r="L2" s="3"/>
    </row>
    <row r="3" spans="2:12" ht="12.75">
      <c r="B3" s="5" t="s">
        <v>64</v>
      </c>
      <c r="C3" s="30"/>
      <c r="D3" s="3"/>
      <c r="E3" s="3"/>
      <c r="F3" s="3"/>
      <c r="G3" s="3"/>
      <c r="H3" s="3"/>
      <c r="I3" s="3"/>
      <c r="J3" s="3"/>
      <c r="K3" s="3"/>
      <c r="L3" s="3"/>
    </row>
    <row r="4" spans="2:12" ht="15">
      <c r="B4" s="6" t="s">
        <v>1</v>
      </c>
      <c r="C4" s="7"/>
      <c r="D4" s="3"/>
      <c r="E4" s="3"/>
      <c r="F4" s="3"/>
      <c r="G4" s="3"/>
      <c r="H4" s="3"/>
      <c r="I4" s="3"/>
      <c r="J4" s="3"/>
      <c r="K4" s="3"/>
      <c r="L4" s="3"/>
    </row>
    <row r="5" spans="2:17" s="44" customFormat="1" ht="12.75" customHeight="1">
      <c r="B5" s="48"/>
      <c r="C5" s="122" t="s">
        <v>2</v>
      </c>
      <c r="D5" s="126"/>
      <c r="E5" s="123"/>
      <c r="F5" s="122" t="s">
        <v>85</v>
      </c>
      <c r="G5" s="126"/>
      <c r="H5" s="123"/>
      <c r="I5" s="122" t="s">
        <v>107</v>
      </c>
      <c r="J5" s="126"/>
      <c r="K5" s="123"/>
      <c r="L5" s="124" t="s">
        <v>3</v>
      </c>
      <c r="M5" s="136"/>
      <c r="N5" s="125"/>
      <c r="O5" s="122" t="s">
        <v>4</v>
      </c>
      <c r="P5" s="126"/>
      <c r="Q5" s="123"/>
    </row>
    <row r="6" spans="2:17" s="44" customFormat="1" ht="25.5">
      <c r="B6" s="41"/>
      <c r="C6" s="42" t="s">
        <v>5</v>
      </c>
      <c r="D6" s="43" t="s">
        <v>6</v>
      </c>
      <c r="E6" s="42" t="s">
        <v>7</v>
      </c>
      <c r="F6" s="45" t="s">
        <v>86</v>
      </c>
      <c r="G6" s="45" t="s">
        <v>6</v>
      </c>
      <c r="H6" s="46" t="s">
        <v>8</v>
      </c>
      <c r="I6" s="45" t="s">
        <v>86</v>
      </c>
      <c r="J6" s="45" t="s">
        <v>6</v>
      </c>
      <c r="K6" s="46" t="s">
        <v>8</v>
      </c>
      <c r="L6" s="42" t="s">
        <v>5</v>
      </c>
      <c r="M6" s="43" t="s">
        <v>6</v>
      </c>
      <c r="N6" s="42" t="s">
        <v>8</v>
      </c>
      <c r="O6" s="42" t="s">
        <v>5</v>
      </c>
      <c r="P6" s="43" t="s">
        <v>6</v>
      </c>
      <c r="Q6" s="42" t="s">
        <v>8</v>
      </c>
    </row>
    <row r="7" spans="2:17" s="44" customFormat="1" ht="12.75">
      <c r="B7" s="73" t="s">
        <v>9</v>
      </c>
      <c r="C7" s="74">
        <f>G38</f>
        <v>0</v>
      </c>
      <c r="D7" s="74">
        <f>H38</f>
        <v>0</v>
      </c>
      <c r="E7" s="74">
        <f>C7+D7</f>
        <v>0</v>
      </c>
      <c r="F7" s="110">
        <f>G88</f>
        <v>0</v>
      </c>
      <c r="G7" s="110">
        <f>H88</f>
        <v>0</v>
      </c>
      <c r="H7" s="118">
        <f>F7+G7</f>
        <v>0</v>
      </c>
      <c r="I7" s="110">
        <f>G113</f>
        <v>0</v>
      </c>
      <c r="J7" s="110">
        <f>H113</f>
        <v>0</v>
      </c>
      <c r="K7" s="118">
        <f>I7+J7</f>
        <v>0</v>
      </c>
      <c r="L7" s="74">
        <f>G214</f>
        <v>0</v>
      </c>
      <c r="M7" s="74">
        <f>H214</f>
        <v>0</v>
      </c>
      <c r="N7" s="74">
        <f>L7+M7</f>
        <v>0</v>
      </c>
      <c r="O7" s="75" t="str">
        <f>IF(C7=0,"0",L7/C7)</f>
        <v>0</v>
      </c>
      <c r="P7" s="75" t="str">
        <f aca="true" t="shared" si="0" ref="P7:Q9">IF(D7=0,"0",M7/D7)</f>
        <v>0</v>
      </c>
      <c r="Q7" s="75" t="str">
        <f t="shared" si="0"/>
        <v>0</v>
      </c>
    </row>
    <row r="8" spans="2:17" s="44" customFormat="1" ht="12.75">
      <c r="B8" s="73" t="s">
        <v>10</v>
      </c>
      <c r="C8" s="74">
        <f>C255+D255+C268+D268</f>
        <v>0</v>
      </c>
      <c r="D8" s="74">
        <f>+E255+F255+E268+F268</f>
        <v>0</v>
      </c>
      <c r="E8" s="108">
        <f>C8+D8</f>
        <v>0</v>
      </c>
      <c r="F8" s="107"/>
      <c r="G8" s="112"/>
      <c r="H8" s="114"/>
      <c r="I8" s="112"/>
      <c r="J8" s="112"/>
      <c r="K8" s="113"/>
      <c r="L8" s="109">
        <f>C296+D296+C309+D309</f>
        <v>0</v>
      </c>
      <c r="M8" s="74">
        <f>E296+F296+E309+F309</f>
        <v>0</v>
      </c>
      <c r="N8" s="74">
        <f>L8+M8</f>
        <v>0</v>
      </c>
      <c r="O8" s="75" t="str">
        <f>IF(C8=0,"0",L8/C8)</f>
        <v>0</v>
      </c>
      <c r="P8" s="75" t="str">
        <f t="shared" si="0"/>
        <v>0</v>
      </c>
      <c r="Q8" s="75" t="str">
        <f t="shared" si="0"/>
        <v>0</v>
      </c>
    </row>
    <row r="9" spans="2:17" s="44" customFormat="1" ht="12.75">
      <c r="B9" s="76" t="s">
        <v>11</v>
      </c>
      <c r="C9" s="64">
        <f aca="true" t="shared" si="1" ref="C9:N9">C7+C8</f>
        <v>0</v>
      </c>
      <c r="D9" s="64">
        <f t="shared" si="1"/>
        <v>0</v>
      </c>
      <c r="E9" s="64">
        <f t="shared" si="1"/>
        <v>0</v>
      </c>
      <c r="F9" s="111">
        <f>F7+F8</f>
        <v>0</v>
      </c>
      <c r="G9" s="111">
        <f>G7+G8</f>
        <v>0</v>
      </c>
      <c r="H9" s="111">
        <f>H7+H8</f>
        <v>0</v>
      </c>
      <c r="I9" s="111">
        <f t="shared" si="1"/>
        <v>0</v>
      </c>
      <c r="J9" s="111">
        <f t="shared" si="1"/>
        <v>0</v>
      </c>
      <c r="K9" s="111">
        <f t="shared" si="1"/>
        <v>0</v>
      </c>
      <c r="L9" s="64">
        <f t="shared" si="1"/>
        <v>0</v>
      </c>
      <c r="M9" s="77">
        <f t="shared" si="1"/>
        <v>0</v>
      </c>
      <c r="N9" s="64">
        <f t="shared" si="1"/>
        <v>0</v>
      </c>
      <c r="O9" s="78" t="str">
        <f>IF(C9=0,"0",L9/C9)</f>
        <v>0</v>
      </c>
      <c r="P9" s="78" t="str">
        <f t="shared" si="0"/>
        <v>0</v>
      </c>
      <c r="Q9" s="78" t="str">
        <f t="shared" si="0"/>
        <v>0</v>
      </c>
    </row>
    <row r="10" spans="2:17" s="44" customFormat="1" ht="12.75">
      <c r="B10" s="76" t="s">
        <v>65</v>
      </c>
      <c r="C10" s="70">
        <f>+C396</f>
        <v>0</v>
      </c>
      <c r="D10" s="79"/>
      <c r="E10" s="50"/>
      <c r="F10" s="50"/>
      <c r="G10" s="50"/>
      <c r="H10" s="50"/>
      <c r="I10" s="50"/>
      <c r="J10" s="115" t="s">
        <v>93</v>
      </c>
      <c r="K10" s="116"/>
      <c r="L10" s="119"/>
      <c r="M10" s="119"/>
      <c r="N10" s="69">
        <f>SUM(L10:M10)</f>
        <v>0</v>
      </c>
      <c r="O10" s="50"/>
      <c r="P10" s="80"/>
      <c r="Q10" s="80"/>
    </row>
    <row r="11" spans="2:17" s="44" customFormat="1" ht="12.75">
      <c r="B11" s="76" t="s">
        <v>118</v>
      </c>
      <c r="C11" s="64">
        <f>+C9+C10</f>
        <v>0</v>
      </c>
      <c r="D11" s="79"/>
      <c r="E11" s="50"/>
      <c r="F11" s="50"/>
      <c r="G11" s="50"/>
      <c r="H11" s="50"/>
      <c r="I11" s="50"/>
      <c r="J11" s="82" t="s">
        <v>12</v>
      </c>
      <c r="K11" s="82"/>
      <c r="L11" s="104"/>
      <c r="M11" s="104"/>
      <c r="N11" s="106"/>
      <c r="O11" s="50"/>
      <c r="P11" s="80"/>
      <c r="Q11" s="80"/>
    </row>
    <row r="12" spans="2:17" s="44" customFormat="1" ht="12.75">
      <c r="B12" s="94"/>
      <c r="C12" s="95"/>
      <c r="D12" s="117"/>
      <c r="E12" s="80"/>
      <c r="F12" s="80"/>
      <c r="G12" s="80"/>
      <c r="H12" s="80"/>
      <c r="I12" s="80"/>
      <c r="J12" s="137" t="s">
        <v>13</v>
      </c>
      <c r="K12" s="138"/>
      <c r="L12" s="105"/>
      <c r="M12" s="105"/>
      <c r="N12" s="70">
        <f>SUM(N9:N11)</f>
        <v>0</v>
      </c>
      <c r="O12" s="50"/>
      <c r="P12" s="80"/>
      <c r="Q12" s="80"/>
    </row>
    <row r="13" spans="2:17" s="32" customFormat="1" ht="12.75">
      <c r="B13" s="35"/>
      <c r="C13" s="36"/>
      <c r="D13" s="37"/>
      <c r="E13" s="37"/>
      <c r="F13" s="38"/>
      <c r="G13" s="38"/>
      <c r="H13" s="33"/>
      <c r="I13" s="26"/>
      <c r="J13" s="26"/>
      <c r="K13" s="26"/>
      <c r="L13" s="26"/>
      <c r="M13" s="34"/>
      <c r="N13" s="34"/>
      <c r="O13" s="34"/>
      <c r="P13" s="34"/>
      <c r="Q13" s="34"/>
    </row>
    <row r="14" spans="2:12" ht="15">
      <c r="B14" s="1" t="s">
        <v>14</v>
      </c>
      <c r="C14" s="9"/>
      <c r="D14" s="23"/>
      <c r="E14" s="9"/>
      <c r="F14" s="9"/>
      <c r="G14" s="23"/>
      <c r="H14" s="9"/>
      <c r="I14" s="9"/>
      <c r="J14" s="9"/>
      <c r="K14" s="9"/>
      <c r="L14" s="9"/>
    </row>
    <row r="15" spans="2:12" ht="12.75">
      <c r="B15" s="12" t="s">
        <v>112</v>
      </c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2:12" ht="12.75">
      <c r="B16" s="12"/>
      <c r="C16" s="132" t="s">
        <v>2</v>
      </c>
      <c r="D16" s="133"/>
      <c r="E16" s="133"/>
      <c r="F16" s="133"/>
      <c r="G16" s="133"/>
      <c r="H16" s="133"/>
      <c r="I16" s="134"/>
      <c r="J16" s="39"/>
      <c r="K16" s="13"/>
      <c r="L16" s="13"/>
    </row>
    <row r="17" spans="2:12" ht="12.75" customHeight="1">
      <c r="B17" s="120" t="s">
        <v>16</v>
      </c>
      <c r="C17" s="127" t="s">
        <v>60</v>
      </c>
      <c r="D17" s="129" t="s">
        <v>61</v>
      </c>
      <c r="E17" s="130"/>
      <c r="F17" s="131"/>
      <c r="G17" s="127" t="s">
        <v>62</v>
      </c>
      <c r="H17" s="127" t="s">
        <v>63</v>
      </c>
      <c r="I17" s="127" t="s">
        <v>87</v>
      </c>
      <c r="J17" s="83"/>
      <c r="K17" s="10"/>
      <c r="L17" s="10"/>
    </row>
    <row r="18" spans="2:12" s="44" customFormat="1" ht="26.25" customHeight="1">
      <c r="B18" s="121"/>
      <c r="C18" s="128"/>
      <c r="D18" s="45" t="s">
        <v>17</v>
      </c>
      <c r="E18" s="45" t="s">
        <v>18</v>
      </c>
      <c r="F18" s="45" t="s">
        <v>19</v>
      </c>
      <c r="G18" s="128"/>
      <c r="H18" s="135"/>
      <c r="I18" s="135"/>
      <c r="J18" s="84"/>
      <c r="K18" s="47"/>
      <c r="L18" s="47"/>
    </row>
    <row r="19" spans="2:12" ht="12.75" customHeight="1">
      <c r="B19" s="16" t="s">
        <v>20</v>
      </c>
      <c r="C19" s="8"/>
      <c r="D19" s="8"/>
      <c r="E19" s="8"/>
      <c r="F19" s="8"/>
      <c r="G19" s="17">
        <f aca="true" t="shared" si="2" ref="G19:G24">SUM(C19:F19)</f>
        <v>0</v>
      </c>
      <c r="H19" s="8"/>
      <c r="I19" s="17">
        <f aca="true" t="shared" si="3" ref="I19:I36">SUM(G19:H19)</f>
        <v>0</v>
      </c>
      <c r="J19" s="85"/>
      <c r="K19" s="18"/>
      <c r="L19" s="3"/>
    </row>
    <row r="20" spans="2:12" ht="12.75">
      <c r="B20" s="16" t="s">
        <v>21</v>
      </c>
      <c r="C20" s="8"/>
      <c r="D20" s="8"/>
      <c r="E20" s="8"/>
      <c r="F20" s="8"/>
      <c r="G20" s="17">
        <f t="shared" si="2"/>
        <v>0</v>
      </c>
      <c r="H20" s="8"/>
      <c r="I20" s="17">
        <f t="shared" si="3"/>
        <v>0</v>
      </c>
      <c r="J20" s="85"/>
      <c r="K20" s="18"/>
      <c r="L20" s="3"/>
    </row>
    <row r="21" spans="2:12" ht="12.75">
      <c r="B21" s="16" t="s">
        <v>22</v>
      </c>
      <c r="C21" s="8"/>
      <c r="D21" s="8"/>
      <c r="E21" s="8"/>
      <c r="F21" s="8"/>
      <c r="G21" s="17">
        <f t="shared" si="2"/>
        <v>0</v>
      </c>
      <c r="H21" s="8"/>
      <c r="I21" s="17">
        <f t="shared" si="3"/>
        <v>0</v>
      </c>
      <c r="J21" s="85"/>
      <c r="K21" s="18"/>
      <c r="L21" s="3"/>
    </row>
    <row r="22" spans="2:12" ht="12.75">
      <c r="B22" s="16" t="s">
        <v>74</v>
      </c>
      <c r="C22" s="8"/>
      <c r="D22" s="8"/>
      <c r="E22" s="8"/>
      <c r="F22" s="8"/>
      <c r="G22" s="17">
        <f t="shared" si="2"/>
        <v>0</v>
      </c>
      <c r="H22" s="8"/>
      <c r="I22" s="17">
        <f t="shared" si="3"/>
        <v>0</v>
      </c>
      <c r="J22" s="85"/>
      <c r="K22" s="18"/>
      <c r="L22" s="3"/>
    </row>
    <row r="23" spans="2:12" ht="12.75">
      <c r="B23" s="16" t="s">
        <v>75</v>
      </c>
      <c r="C23" s="8"/>
      <c r="D23" s="8"/>
      <c r="E23" s="8"/>
      <c r="F23" s="8"/>
      <c r="G23" s="17">
        <f t="shared" si="2"/>
        <v>0</v>
      </c>
      <c r="H23" s="8"/>
      <c r="I23" s="17">
        <f t="shared" si="3"/>
        <v>0</v>
      </c>
      <c r="J23" s="85"/>
      <c r="K23" s="18"/>
      <c r="L23" s="3"/>
    </row>
    <row r="24" spans="2:12" ht="12.75">
      <c r="B24" s="16" t="s">
        <v>76</v>
      </c>
      <c r="C24" s="8"/>
      <c r="D24" s="8"/>
      <c r="E24" s="8"/>
      <c r="F24" s="8"/>
      <c r="G24" s="17">
        <f t="shared" si="2"/>
        <v>0</v>
      </c>
      <c r="H24" s="8"/>
      <c r="I24" s="17">
        <f t="shared" si="3"/>
        <v>0</v>
      </c>
      <c r="J24" s="85"/>
      <c r="K24" s="18"/>
      <c r="L24" s="3"/>
    </row>
    <row r="25" spans="2:12" s="31" customFormat="1" ht="12.75">
      <c r="B25" s="19" t="s">
        <v>96</v>
      </c>
      <c r="C25" s="11">
        <f aca="true" t="shared" si="4" ref="C25:I25">SUM(C19:C24)</f>
        <v>0</v>
      </c>
      <c r="D25" s="11">
        <f t="shared" si="4"/>
        <v>0</v>
      </c>
      <c r="E25" s="11">
        <f t="shared" si="4"/>
        <v>0</v>
      </c>
      <c r="F25" s="11">
        <f t="shared" si="4"/>
        <v>0</v>
      </c>
      <c r="G25" s="11">
        <f t="shared" si="4"/>
        <v>0</v>
      </c>
      <c r="H25" s="11">
        <f t="shared" si="4"/>
        <v>0</v>
      </c>
      <c r="I25" s="11">
        <f t="shared" si="4"/>
        <v>0</v>
      </c>
      <c r="J25" s="97"/>
      <c r="K25" s="97"/>
      <c r="L25" s="40"/>
    </row>
    <row r="26" spans="2:12" ht="12.75">
      <c r="B26" s="16" t="s">
        <v>77</v>
      </c>
      <c r="C26" s="8"/>
      <c r="D26" s="8"/>
      <c r="E26" s="8"/>
      <c r="F26" s="8"/>
      <c r="G26" s="17">
        <f>SUM(C26:F26)</f>
        <v>0</v>
      </c>
      <c r="H26" s="8"/>
      <c r="I26" s="17">
        <f t="shared" si="3"/>
        <v>0</v>
      </c>
      <c r="J26" s="85"/>
      <c r="K26" s="85"/>
      <c r="L26" s="26"/>
    </row>
    <row r="27" spans="2:12" ht="12.75">
      <c r="B27" s="16" t="s">
        <v>78</v>
      </c>
      <c r="C27" s="8"/>
      <c r="D27" s="8"/>
      <c r="E27" s="8"/>
      <c r="F27" s="8"/>
      <c r="G27" s="17">
        <f>SUM(C27:F27)</f>
        <v>0</v>
      </c>
      <c r="H27" s="8"/>
      <c r="I27" s="17">
        <f t="shared" si="3"/>
        <v>0</v>
      </c>
      <c r="J27" s="85"/>
      <c r="K27" s="141"/>
      <c r="L27" s="141"/>
    </row>
    <row r="28" spans="2:12" ht="12.75">
      <c r="B28" s="16" t="s">
        <v>79</v>
      </c>
      <c r="C28" s="8"/>
      <c r="D28" s="8"/>
      <c r="E28" s="8"/>
      <c r="F28" s="8"/>
      <c r="G28" s="17">
        <f>SUM(C28:F28)</f>
        <v>0</v>
      </c>
      <c r="H28" s="8"/>
      <c r="I28" s="17">
        <f t="shared" si="3"/>
        <v>0</v>
      </c>
      <c r="J28" s="85"/>
      <c r="K28" s="85"/>
      <c r="L28" s="26"/>
    </row>
    <row r="29" spans="2:12" ht="12.75">
      <c r="B29" s="16" t="s">
        <v>80</v>
      </c>
      <c r="C29" s="8"/>
      <c r="D29" s="8"/>
      <c r="E29" s="8"/>
      <c r="F29" s="8"/>
      <c r="G29" s="17">
        <f>SUM(C29:F29)</f>
        <v>0</v>
      </c>
      <c r="H29" s="8"/>
      <c r="I29" s="17">
        <f t="shared" si="3"/>
        <v>0</v>
      </c>
      <c r="J29" s="85"/>
      <c r="K29" s="85"/>
      <c r="L29" s="26"/>
    </row>
    <row r="30" spans="2:12" s="31" customFormat="1" ht="12.75">
      <c r="B30" s="19" t="s">
        <v>97</v>
      </c>
      <c r="C30" s="11">
        <f aca="true" t="shared" si="5" ref="C30:I30">SUM(C26:C29)</f>
        <v>0</v>
      </c>
      <c r="D30" s="11">
        <f t="shared" si="5"/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  <c r="I30" s="11">
        <f t="shared" si="5"/>
        <v>0</v>
      </c>
      <c r="J30" s="97"/>
      <c r="K30" s="97"/>
      <c r="L30" s="40"/>
    </row>
    <row r="31" spans="2:12" ht="12.75">
      <c r="B31" s="16" t="s">
        <v>23</v>
      </c>
      <c r="C31" s="8"/>
      <c r="D31" s="8"/>
      <c r="E31" s="8"/>
      <c r="F31" s="8"/>
      <c r="G31" s="17">
        <f aca="true" t="shared" si="6" ref="G31:G36">SUM(C31:F31)</f>
        <v>0</v>
      </c>
      <c r="H31" s="8"/>
      <c r="I31" s="17">
        <f t="shared" si="3"/>
        <v>0</v>
      </c>
      <c r="J31" s="85"/>
      <c r="K31" s="85"/>
      <c r="L31" s="26"/>
    </row>
    <row r="32" spans="2:12" ht="12.75">
      <c r="B32" s="16" t="s">
        <v>24</v>
      </c>
      <c r="C32" s="8"/>
      <c r="D32" s="8"/>
      <c r="E32" s="8"/>
      <c r="F32" s="8"/>
      <c r="G32" s="17">
        <f t="shared" si="6"/>
        <v>0</v>
      </c>
      <c r="H32" s="8"/>
      <c r="I32" s="17">
        <f t="shared" si="3"/>
        <v>0</v>
      </c>
      <c r="J32" s="85"/>
      <c r="K32" s="18"/>
      <c r="L32" s="3"/>
    </row>
    <row r="33" spans="2:12" ht="12.75">
      <c r="B33" s="16" t="s">
        <v>108</v>
      </c>
      <c r="C33" s="8"/>
      <c r="D33" s="8"/>
      <c r="E33" s="8"/>
      <c r="F33" s="8"/>
      <c r="G33" s="17">
        <f t="shared" si="6"/>
        <v>0</v>
      </c>
      <c r="H33" s="8"/>
      <c r="I33" s="17">
        <f t="shared" si="3"/>
        <v>0</v>
      </c>
      <c r="J33" s="85"/>
      <c r="K33" s="18"/>
      <c r="L33" s="3"/>
    </row>
    <row r="34" spans="2:12" ht="12.75">
      <c r="B34" s="16" t="s">
        <v>25</v>
      </c>
      <c r="C34" s="8"/>
      <c r="D34" s="8"/>
      <c r="E34" s="8"/>
      <c r="F34" s="8"/>
      <c r="G34" s="17">
        <f t="shared" si="6"/>
        <v>0</v>
      </c>
      <c r="H34" s="8"/>
      <c r="I34" s="17">
        <f t="shared" si="3"/>
        <v>0</v>
      </c>
      <c r="J34" s="85"/>
      <c r="K34" s="18"/>
      <c r="L34" s="3"/>
    </row>
    <row r="35" spans="2:12" ht="12.75">
      <c r="B35" s="16" t="s">
        <v>83</v>
      </c>
      <c r="C35" s="8"/>
      <c r="D35" s="8"/>
      <c r="E35" s="8"/>
      <c r="F35" s="8"/>
      <c r="G35" s="17">
        <f t="shared" si="6"/>
        <v>0</v>
      </c>
      <c r="H35" s="8"/>
      <c r="I35" s="17">
        <f t="shared" si="3"/>
        <v>0</v>
      </c>
      <c r="J35" s="85"/>
      <c r="K35" s="18"/>
      <c r="L35" s="3"/>
    </row>
    <row r="36" spans="2:12" ht="12.75">
      <c r="B36" s="16" t="s">
        <v>84</v>
      </c>
      <c r="C36" s="8"/>
      <c r="D36" s="8"/>
      <c r="E36" s="8"/>
      <c r="F36" s="8"/>
      <c r="G36" s="17">
        <f t="shared" si="6"/>
        <v>0</v>
      </c>
      <c r="H36" s="8"/>
      <c r="I36" s="17">
        <f t="shared" si="3"/>
        <v>0</v>
      </c>
      <c r="J36" s="85"/>
      <c r="K36" s="18"/>
      <c r="L36" s="3"/>
    </row>
    <row r="37" spans="2:12" s="31" customFormat="1" ht="12.75">
      <c r="B37" s="19" t="s">
        <v>98</v>
      </c>
      <c r="C37" s="11">
        <f aca="true" t="shared" si="7" ref="C37:I37">SUM(C31:C36)</f>
        <v>0</v>
      </c>
      <c r="D37" s="11">
        <f t="shared" si="7"/>
        <v>0</v>
      </c>
      <c r="E37" s="11">
        <f t="shared" si="7"/>
        <v>0</v>
      </c>
      <c r="F37" s="11">
        <f t="shared" si="7"/>
        <v>0</v>
      </c>
      <c r="G37" s="11">
        <f t="shared" si="7"/>
        <v>0</v>
      </c>
      <c r="H37" s="11">
        <f t="shared" si="7"/>
        <v>0</v>
      </c>
      <c r="I37" s="11">
        <f t="shared" si="7"/>
        <v>0</v>
      </c>
      <c r="J37" s="97"/>
      <c r="K37" s="98"/>
      <c r="L37" s="10"/>
    </row>
    <row r="38" spans="2:12" ht="12.75">
      <c r="B38" s="19" t="s">
        <v>8</v>
      </c>
      <c r="C38" s="11">
        <f>+C25+C30+C37</f>
        <v>0</v>
      </c>
      <c r="D38" s="11">
        <f aca="true" t="shared" si="8" ref="D38:I38">+D25+D30+D37</f>
        <v>0</v>
      </c>
      <c r="E38" s="11">
        <f t="shared" si="8"/>
        <v>0</v>
      </c>
      <c r="F38" s="11">
        <f t="shared" si="8"/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34"/>
      <c r="K38" s="3"/>
      <c r="L38" s="3"/>
    </row>
    <row r="39" spans="2:12" s="32" customFormat="1" ht="12.75">
      <c r="B39" s="25"/>
      <c r="C39" s="33"/>
      <c r="D39" s="33"/>
      <c r="E39" s="33"/>
      <c r="F39" s="33"/>
      <c r="G39" s="33"/>
      <c r="H39" s="33"/>
      <c r="I39" s="33"/>
      <c r="J39" s="34"/>
      <c r="K39" s="34"/>
      <c r="L39" s="34"/>
    </row>
    <row r="40" spans="2:12" s="32" customFormat="1" ht="12.75">
      <c r="B40" s="12" t="s">
        <v>113</v>
      </c>
      <c r="C40" s="3"/>
      <c r="D40" s="3"/>
      <c r="E40" s="3"/>
      <c r="F40" s="3"/>
      <c r="G40" s="3"/>
      <c r="H40" s="3"/>
      <c r="I40" s="3"/>
      <c r="J40" s="34"/>
      <c r="K40" s="34"/>
      <c r="L40" s="34"/>
    </row>
    <row r="41" spans="2:12" s="32" customFormat="1" ht="12.75">
      <c r="B41" s="12"/>
      <c r="C41" s="122" t="s">
        <v>82</v>
      </c>
      <c r="D41" s="126"/>
      <c r="E41" s="126"/>
      <c r="F41" s="126"/>
      <c r="G41" s="126"/>
      <c r="H41" s="126"/>
      <c r="I41" s="123"/>
      <c r="J41" s="34"/>
      <c r="K41" s="34"/>
      <c r="L41" s="34"/>
    </row>
    <row r="42" spans="2:12" s="32" customFormat="1" ht="12.75" customHeight="1">
      <c r="B42" s="14"/>
      <c r="C42" s="127" t="s">
        <v>60</v>
      </c>
      <c r="D42" s="129" t="s">
        <v>61</v>
      </c>
      <c r="E42" s="130"/>
      <c r="F42" s="131"/>
      <c r="G42" s="127" t="s">
        <v>62</v>
      </c>
      <c r="H42" s="127" t="s">
        <v>63</v>
      </c>
      <c r="I42" s="127" t="s">
        <v>87</v>
      </c>
      <c r="J42" s="34"/>
      <c r="K42" s="34"/>
      <c r="L42" s="34"/>
    </row>
    <row r="43" spans="2:12" s="32" customFormat="1" ht="30" customHeight="1">
      <c r="B43" s="15" t="s">
        <v>16</v>
      </c>
      <c r="C43" s="128"/>
      <c r="D43" s="45" t="s">
        <v>17</v>
      </c>
      <c r="E43" s="45" t="s">
        <v>26</v>
      </c>
      <c r="F43" s="45" t="s">
        <v>19</v>
      </c>
      <c r="G43" s="128"/>
      <c r="H43" s="135"/>
      <c r="I43" s="135"/>
      <c r="J43" s="34"/>
      <c r="K43" s="34"/>
      <c r="L43" s="34"/>
    </row>
    <row r="44" spans="2:12" s="32" customFormat="1" ht="12.75">
      <c r="B44" s="16" t="s">
        <v>20</v>
      </c>
      <c r="C44" s="8"/>
      <c r="D44" s="8"/>
      <c r="E44" s="8"/>
      <c r="F44" s="8"/>
      <c r="G44" s="17">
        <f aca="true" t="shared" si="9" ref="G44:G49">SUM(C44:F44)</f>
        <v>0</v>
      </c>
      <c r="H44" s="8"/>
      <c r="I44" s="17">
        <f aca="true" t="shared" si="10" ref="I44:I61">SUM(G44:H44)</f>
        <v>0</v>
      </c>
      <c r="J44" s="34"/>
      <c r="K44" s="34"/>
      <c r="L44" s="34"/>
    </row>
    <row r="45" spans="2:12" s="32" customFormat="1" ht="12.75">
      <c r="B45" s="16" t="s">
        <v>21</v>
      </c>
      <c r="C45" s="8"/>
      <c r="D45" s="8"/>
      <c r="E45" s="8"/>
      <c r="F45" s="8"/>
      <c r="G45" s="17">
        <f t="shared" si="9"/>
        <v>0</v>
      </c>
      <c r="H45" s="8"/>
      <c r="I45" s="17">
        <f t="shared" si="10"/>
        <v>0</v>
      </c>
      <c r="J45" s="34"/>
      <c r="K45" s="34"/>
      <c r="L45" s="34"/>
    </row>
    <row r="46" spans="2:12" s="32" customFormat="1" ht="12.75">
      <c r="B46" s="16" t="s">
        <v>22</v>
      </c>
      <c r="C46" s="8"/>
      <c r="D46" s="8"/>
      <c r="E46" s="8"/>
      <c r="F46" s="8"/>
      <c r="G46" s="17">
        <f t="shared" si="9"/>
        <v>0</v>
      </c>
      <c r="H46" s="8"/>
      <c r="I46" s="17">
        <f t="shared" si="10"/>
        <v>0</v>
      </c>
      <c r="J46" s="34"/>
      <c r="K46" s="34"/>
      <c r="L46" s="34"/>
    </row>
    <row r="47" spans="2:12" s="32" customFormat="1" ht="12.75">
      <c r="B47" s="16" t="s">
        <v>74</v>
      </c>
      <c r="C47" s="8"/>
      <c r="D47" s="8"/>
      <c r="E47" s="8"/>
      <c r="F47" s="8"/>
      <c r="G47" s="17">
        <f t="shared" si="9"/>
        <v>0</v>
      </c>
      <c r="H47" s="8"/>
      <c r="I47" s="17">
        <f t="shared" si="10"/>
        <v>0</v>
      </c>
      <c r="J47" s="34"/>
      <c r="K47" s="34"/>
      <c r="L47" s="34"/>
    </row>
    <row r="48" spans="2:12" s="32" customFormat="1" ht="12.75">
      <c r="B48" s="16" t="s">
        <v>75</v>
      </c>
      <c r="C48" s="8"/>
      <c r="D48" s="8"/>
      <c r="E48" s="8"/>
      <c r="F48" s="8"/>
      <c r="G48" s="17">
        <f t="shared" si="9"/>
        <v>0</v>
      </c>
      <c r="H48" s="8"/>
      <c r="I48" s="17">
        <f t="shared" si="10"/>
        <v>0</v>
      </c>
      <c r="J48" s="34"/>
      <c r="K48" s="34"/>
      <c r="L48" s="34"/>
    </row>
    <row r="49" spans="2:12" s="32" customFormat="1" ht="12.75">
      <c r="B49" s="16" t="s">
        <v>76</v>
      </c>
      <c r="C49" s="8"/>
      <c r="D49" s="8"/>
      <c r="E49" s="8"/>
      <c r="F49" s="8"/>
      <c r="G49" s="17">
        <f t="shared" si="9"/>
        <v>0</v>
      </c>
      <c r="H49" s="8"/>
      <c r="I49" s="17">
        <f t="shared" si="10"/>
        <v>0</v>
      </c>
      <c r="J49" s="34"/>
      <c r="K49" s="34"/>
      <c r="L49" s="34"/>
    </row>
    <row r="50" spans="2:12" s="32" customFormat="1" ht="12.75">
      <c r="B50" s="19" t="s">
        <v>96</v>
      </c>
      <c r="C50" s="11">
        <f aca="true" t="shared" si="11" ref="C50:I50">SUM(C44:C49)</f>
        <v>0</v>
      </c>
      <c r="D50" s="11">
        <f t="shared" si="11"/>
        <v>0</v>
      </c>
      <c r="E50" s="11">
        <f t="shared" si="11"/>
        <v>0</v>
      </c>
      <c r="F50" s="11">
        <f t="shared" si="11"/>
        <v>0</v>
      </c>
      <c r="G50" s="11">
        <f t="shared" si="11"/>
        <v>0</v>
      </c>
      <c r="H50" s="11">
        <f t="shared" si="11"/>
        <v>0</v>
      </c>
      <c r="I50" s="11">
        <f t="shared" si="11"/>
        <v>0</v>
      </c>
      <c r="J50" s="34"/>
      <c r="K50" s="34"/>
      <c r="L50" s="34"/>
    </row>
    <row r="51" spans="2:12" s="32" customFormat="1" ht="12.75">
      <c r="B51" s="16" t="s">
        <v>77</v>
      </c>
      <c r="C51" s="8"/>
      <c r="D51" s="8"/>
      <c r="E51" s="8"/>
      <c r="F51" s="8"/>
      <c r="G51" s="17">
        <f>SUM(C51:F51)</f>
        <v>0</v>
      </c>
      <c r="H51" s="8"/>
      <c r="I51" s="17">
        <f t="shared" si="10"/>
        <v>0</v>
      </c>
      <c r="J51" s="34"/>
      <c r="K51" s="34"/>
      <c r="L51" s="34"/>
    </row>
    <row r="52" spans="2:12" s="32" customFormat="1" ht="12.75">
      <c r="B52" s="16" t="s">
        <v>78</v>
      </c>
      <c r="C52" s="8"/>
      <c r="D52" s="8"/>
      <c r="E52" s="8"/>
      <c r="F52" s="8"/>
      <c r="G52" s="17">
        <f>SUM(C52:F52)</f>
        <v>0</v>
      </c>
      <c r="H52" s="8"/>
      <c r="I52" s="17">
        <f t="shared" si="10"/>
        <v>0</v>
      </c>
      <c r="J52" s="34"/>
      <c r="K52" s="34"/>
      <c r="L52" s="34"/>
    </row>
    <row r="53" spans="2:12" s="32" customFormat="1" ht="12.75">
      <c r="B53" s="16" t="s">
        <v>79</v>
      </c>
      <c r="C53" s="8"/>
      <c r="D53" s="8"/>
      <c r="E53" s="8"/>
      <c r="F53" s="8"/>
      <c r="G53" s="17">
        <f>SUM(C53:F53)</f>
        <v>0</v>
      </c>
      <c r="H53" s="8"/>
      <c r="I53" s="17">
        <f t="shared" si="10"/>
        <v>0</v>
      </c>
      <c r="J53" s="34"/>
      <c r="K53" s="34"/>
      <c r="L53" s="34"/>
    </row>
    <row r="54" spans="2:12" s="32" customFormat="1" ht="12.75">
      <c r="B54" s="16" t="s">
        <v>80</v>
      </c>
      <c r="C54" s="8"/>
      <c r="D54" s="8"/>
      <c r="E54" s="8"/>
      <c r="F54" s="8"/>
      <c r="G54" s="17">
        <f>SUM(C54:F54)</f>
        <v>0</v>
      </c>
      <c r="H54" s="8"/>
      <c r="I54" s="17">
        <f t="shared" si="10"/>
        <v>0</v>
      </c>
      <c r="J54" s="34"/>
      <c r="K54" s="34"/>
      <c r="L54" s="34"/>
    </row>
    <row r="55" spans="2:12" s="32" customFormat="1" ht="12.75">
      <c r="B55" s="19" t="s">
        <v>97</v>
      </c>
      <c r="C55" s="11">
        <f aca="true" t="shared" si="12" ref="C55:I55">SUM(C51:C54)</f>
        <v>0</v>
      </c>
      <c r="D55" s="11">
        <f t="shared" si="12"/>
        <v>0</v>
      </c>
      <c r="E55" s="11">
        <f t="shared" si="12"/>
        <v>0</v>
      </c>
      <c r="F55" s="11">
        <f t="shared" si="12"/>
        <v>0</v>
      </c>
      <c r="G55" s="11">
        <f t="shared" si="12"/>
        <v>0</v>
      </c>
      <c r="H55" s="11">
        <f t="shared" si="12"/>
        <v>0</v>
      </c>
      <c r="I55" s="11">
        <f t="shared" si="12"/>
        <v>0</v>
      </c>
      <c r="J55" s="34"/>
      <c r="K55" s="34"/>
      <c r="L55" s="34"/>
    </row>
    <row r="56" spans="2:12" s="32" customFormat="1" ht="12.75">
      <c r="B56" s="16" t="s">
        <v>23</v>
      </c>
      <c r="C56" s="8"/>
      <c r="D56" s="8"/>
      <c r="E56" s="8"/>
      <c r="F56" s="8"/>
      <c r="G56" s="17">
        <f aca="true" t="shared" si="13" ref="G56:G61">SUM(C56:F56)</f>
        <v>0</v>
      </c>
      <c r="H56" s="8"/>
      <c r="I56" s="17">
        <f t="shared" si="10"/>
        <v>0</v>
      </c>
      <c r="J56" s="34"/>
      <c r="K56" s="34"/>
      <c r="L56" s="34"/>
    </row>
    <row r="57" spans="2:12" s="32" customFormat="1" ht="12.75">
      <c r="B57" s="16" t="s">
        <v>24</v>
      </c>
      <c r="C57" s="8"/>
      <c r="D57" s="8"/>
      <c r="E57" s="8"/>
      <c r="F57" s="8"/>
      <c r="G57" s="17">
        <f t="shared" si="13"/>
        <v>0</v>
      </c>
      <c r="H57" s="8"/>
      <c r="I57" s="17">
        <f t="shared" si="10"/>
        <v>0</v>
      </c>
      <c r="J57" s="34"/>
      <c r="K57" s="34"/>
      <c r="L57" s="34"/>
    </row>
    <row r="58" spans="2:12" s="32" customFormat="1" ht="12.75">
      <c r="B58" s="16" t="s">
        <v>108</v>
      </c>
      <c r="C58" s="8"/>
      <c r="D58" s="8"/>
      <c r="E58" s="8"/>
      <c r="F58" s="8"/>
      <c r="G58" s="17">
        <f t="shared" si="13"/>
        <v>0</v>
      </c>
      <c r="H58" s="8"/>
      <c r="I58" s="17">
        <f t="shared" si="10"/>
        <v>0</v>
      </c>
      <c r="J58" s="34"/>
      <c r="K58" s="34"/>
      <c r="L58" s="34"/>
    </row>
    <row r="59" spans="2:12" s="32" customFormat="1" ht="12.75">
      <c r="B59" s="16" t="s">
        <v>25</v>
      </c>
      <c r="C59" s="8"/>
      <c r="D59" s="8"/>
      <c r="E59" s="8"/>
      <c r="F59" s="8"/>
      <c r="G59" s="17">
        <f t="shared" si="13"/>
        <v>0</v>
      </c>
      <c r="H59" s="8"/>
      <c r="I59" s="17">
        <f t="shared" si="10"/>
        <v>0</v>
      </c>
      <c r="J59" s="34"/>
      <c r="K59" s="34"/>
      <c r="L59" s="34"/>
    </row>
    <row r="60" spans="2:12" s="32" customFormat="1" ht="12.75">
      <c r="B60" s="16" t="s">
        <v>83</v>
      </c>
      <c r="C60" s="8"/>
      <c r="D60" s="8"/>
      <c r="E60" s="8"/>
      <c r="F60" s="8"/>
      <c r="G60" s="17">
        <f t="shared" si="13"/>
        <v>0</v>
      </c>
      <c r="H60" s="8"/>
      <c r="I60" s="17">
        <f t="shared" si="10"/>
        <v>0</v>
      </c>
      <c r="J60" s="34"/>
      <c r="K60" s="34"/>
      <c r="L60" s="34"/>
    </row>
    <row r="61" spans="2:12" s="32" customFormat="1" ht="12.75">
      <c r="B61" s="16" t="s">
        <v>84</v>
      </c>
      <c r="C61" s="8"/>
      <c r="D61" s="8"/>
      <c r="E61" s="8"/>
      <c r="F61" s="8"/>
      <c r="G61" s="17">
        <f t="shared" si="13"/>
        <v>0</v>
      </c>
      <c r="H61" s="8"/>
      <c r="I61" s="17">
        <f t="shared" si="10"/>
        <v>0</v>
      </c>
      <c r="J61" s="34"/>
      <c r="K61" s="34"/>
      <c r="L61" s="34"/>
    </row>
    <row r="62" spans="2:12" s="32" customFormat="1" ht="12.75">
      <c r="B62" s="19" t="s">
        <v>98</v>
      </c>
      <c r="C62" s="11">
        <f aca="true" t="shared" si="14" ref="C62:I62">SUM(C56:C61)</f>
        <v>0</v>
      </c>
      <c r="D62" s="11">
        <f t="shared" si="14"/>
        <v>0</v>
      </c>
      <c r="E62" s="11">
        <f t="shared" si="14"/>
        <v>0</v>
      </c>
      <c r="F62" s="11">
        <f t="shared" si="14"/>
        <v>0</v>
      </c>
      <c r="G62" s="11">
        <f t="shared" si="14"/>
        <v>0</v>
      </c>
      <c r="H62" s="11">
        <f t="shared" si="14"/>
        <v>0</v>
      </c>
      <c r="I62" s="11">
        <f t="shared" si="14"/>
        <v>0</v>
      </c>
      <c r="J62" s="34"/>
      <c r="K62" s="34"/>
      <c r="L62" s="34"/>
    </row>
    <row r="63" spans="2:12" s="32" customFormat="1" ht="12.75">
      <c r="B63" s="19" t="s">
        <v>8</v>
      </c>
      <c r="C63" s="11">
        <f aca="true" t="shared" si="15" ref="C63:I63">+C50+C55+C62</f>
        <v>0</v>
      </c>
      <c r="D63" s="11">
        <f t="shared" si="15"/>
        <v>0</v>
      </c>
      <c r="E63" s="11">
        <f t="shared" si="15"/>
        <v>0</v>
      </c>
      <c r="F63" s="11">
        <f t="shared" si="15"/>
        <v>0</v>
      </c>
      <c r="G63" s="11">
        <f t="shared" si="15"/>
        <v>0</v>
      </c>
      <c r="H63" s="11">
        <f t="shared" si="15"/>
        <v>0</v>
      </c>
      <c r="I63" s="11">
        <f t="shared" si="15"/>
        <v>0</v>
      </c>
      <c r="J63" s="34"/>
      <c r="K63" s="34"/>
      <c r="L63" s="34"/>
    </row>
    <row r="64" spans="2:12" s="32" customFormat="1" ht="12.75">
      <c r="B64" s="25"/>
      <c r="C64" s="33"/>
      <c r="D64" s="33"/>
      <c r="E64" s="33"/>
      <c r="F64" s="33"/>
      <c r="G64" s="33"/>
      <c r="H64" s="33"/>
      <c r="I64" s="33"/>
      <c r="J64" s="34"/>
      <c r="K64" s="34"/>
      <c r="L64" s="34"/>
    </row>
    <row r="65" spans="2:12" s="32" customFormat="1" ht="12.75">
      <c r="B65" s="12" t="s">
        <v>109</v>
      </c>
      <c r="C65" s="3"/>
      <c r="D65" s="3"/>
      <c r="E65" s="3"/>
      <c r="F65" s="3"/>
      <c r="G65" s="3"/>
      <c r="H65" s="3"/>
      <c r="I65" s="3"/>
      <c r="J65" s="34"/>
      <c r="K65" s="34"/>
      <c r="L65" s="34"/>
    </row>
    <row r="66" spans="2:12" s="32" customFormat="1" ht="12.75">
      <c r="B66" s="12"/>
      <c r="C66" s="122" t="s">
        <v>94</v>
      </c>
      <c r="D66" s="126"/>
      <c r="E66" s="126"/>
      <c r="F66" s="126"/>
      <c r="G66" s="126"/>
      <c r="H66" s="126"/>
      <c r="I66" s="123"/>
      <c r="J66" s="34"/>
      <c r="K66" s="34"/>
      <c r="L66" s="34"/>
    </row>
    <row r="67" spans="2:12" s="32" customFormat="1" ht="12.75" customHeight="1">
      <c r="B67" s="14"/>
      <c r="C67" s="127" t="s">
        <v>60</v>
      </c>
      <c r="D67" s="122" t="s">
        <v>61</v>
      </c>
      <c r="E67" s="126"/>
      <c r="F67" s="123"/>
      <c r="G67" s="127" t="s">
        <v>88</v>
      </c>
      <c r="H67" s="127" t="s">
        <v>89</v>
      </c>
      <c r="I67" s="127" t="s">
        <v>87</v>
      </c>
      <c r="J67" s="34"/>
      <c r="K67" s="34"/>
      <c r="L67" s="34"/>
    </row>
    <row r="68" spans="2:12" s="32" customFormat="1" ht="31.5" customHeight="1">
      <c r="B68" s="15" t="s">
        <v>16</v>
      </c>
      <c r="C68" s="128"/>
      <c r="D68" s="45" t="s">
        <v>17</v>
      </c>
      <c r="E68" s="45" t="s">
        <v>18</v>
      </c>
      <c r="F68" s="45" t="s">
        <v>19</v>
      </c>
      <c r="G68" s="128"/>
      <c r="H68" s="142"/>
      <c r="I68" s="135"/>
      <c r="J68" s="34"/>
      <c r="K68" s="34"/>
      <c r="L68" s="34"/>
    </row>
    <row r="69" spans="2:12" s="32" customFormat="1" ht="12.75">
      <c r="B69" s="16" t="s">
        <v>20</v>
      </c>
      <c r="C69" s="17">
        <f>C19-C44</f>
        <v>0</v>
      </c>
      <c r="D69" s="17">
        <f aca="true" t="shared" si="16" ref="C69:F74">D19-D44</f>
        <v>0</v>
      </c>
      <c r="E69" s="17">
        <f t="shared" si="16"/>
        <v>0</v>
      </c>
      <c r="F69" s="17">
        <f t="shared" si="16"/>
        <v>0</v>
      </c>
      <c r="G69" s="17">
        <f aca="true" t="shared" si="17" ref="G69:G74">SUM(C69:F69)</f>
        <v>0</v>
      </c>
      <c r="H69" s="17">
        <f aca="true" t="shared" si="18" ref="H69:H74">H19-H44</f>
        <v>0</v>
      </c>
      <c r="I69" s="17">
        <f>SUM(G69:H69)</f>
        <v>0</v>
      </c>
      <c r="J69" s="34"/>
      <c r="K69" s="34"/>
      <c r="L69" s="34"/>
    </row>
    <row r="70" spans="2:12" s="32" customFormat="1" ht="12.75">
      <c r="B70" s="16" t="s">
        <v>21</v>
      </c>
      <c r="C70" s="17">
        <f t="shared" si="16"/>
        <v>0</v>
      </c>
      <c r="D70" s="17">
        <f t="shared" si="16"/>
        <v>0</v>
      </c>
      <c r="E70" s="17">
        <f t="shared" si="16"/>
        <v>0</v>
      </c>
      <c r="F70" s="17">
        <f t="shared" si="16"/>
        <v>0</v>
      </c>
      <c r="G70" s="17">
        <f t="shared" si="17"/>
        <v>0</v>
      </c>
      <c r="H70" s="17">
        <f t="shared" si="18"/>
        <v>0</v>
      </c>
      <c r="I70" s="17">
        <f aca="true" t="shared" si="19" ref="I70:I86">SUM(G70:H70)</f>
        <v>0</v>
      </c>
      <c r="J70" s="34"/>
      <c r="K70" s="34"/>
      <c r="L70" s="34"/>
    </row>
    <row r="71" spans="2:12" s="32" customFormat="1" ht="12.75">
      <c r="B71" s="16" t="s">
        <v>22</v>
      </c>
      <c r="C71" s="17">
        <f t="shared" si="16"/>
        <v>0</v>
      </c>
      <c r="D71" s="17">
        <f t="shared" si="16"/>
        <v>0</v>
      </c>
      <c r="E71" s="17">
        <f t="shared" si="16"/>
        <v>0</v>
      </c>
      <c r="F71" s="17">
        <f t="shared" si="16"/>
        <v>0</v>
      </c>
      <c r="G71" s="17">
        <f t="shared" si="17"/>
        <v>0</v>
      </c>
      <c r="H71" s="17">
        <f t="shared" si="18"/>
        <v>0</v>
      </c>
      <c r="I71" s="17">
        <f t="shared" si="19"/>
        <v>0</v>
      </c>
      <c r="J71" s="34"/>
      <c r="K71" s="34"/>
      <c r="L71" s="34"/>
    </row>
    <row r="72" spans="2:12" s="32" customFormat="1" ht="12.75">
      <c r="B72" s="16" t="s">
        <v>74</v>
      </c>
      <c r="C72" s="17">
        <f t="shared" si="16"/>
        <v>0</v>
      </c>
      <c r="D72" s="17">
        <f t="shared" si="16"/>
        <v>0</v>
      </c>
      <c r="E72" s="17">
        <f t="shared" si="16"/>
        <v>0</v>
      </c>
      <c r="F72" s="17">
        <f t="shared" si="16"/>
        <v>0</v>
      </c>
      <c r="G72" s="17">
        <f t="shared" si="17"/>
        <v>0</v>
      </c>
      <c r="H72" s="17">
        <f t="shared" si="18"/>
        <v>0</v>
      </c>
      <c r="I72" s="17">
        <f t="shared" si="19"/>
        <v>0</v>
      </c>
      <c r="J72" s="34"/>
      <c r="K72" s="34"/>
      <c r="L72" s="34"/>
    </row>
    <row r="73" spans="2:12" s="32" customFormat="1" ht="12.75">
      <c r="B73" s="16" t="s">
        <v>75</v>
      </c>
      <c r="C73" s="17">
        <f t="shared" si="16"/>
        <v>0</v>
      </c>
      <c r="D73" s="17">
        <f t="shared" si="16"/>
        <v>0</v>
      </c>
      <c r="E73" s="17">
        <f t="shared" si="16"/>
        <v>0</v>
      </c>
      <c r="F73" s="17">
        <f t="shared" si="16"/>
        <v>0</v>
      </c>
      <c r="G73" s="17">
        <f t="shared" si="17"/>
        <v>0</v>
      </c>
      <c r="H73" s="17">
        <f t="shared" si="18"/>
        <v>0</v>
      </c>
      <c r="I73" s="17">
        <f t="shared" si="19"/>
        <v>0</v>
      </c>
      <c r="J73" s="34"/>
      <c r="K73" s="34"/>
      <c r="L73" s="34"/>
    </row>
    <row r="74" spans="2:12" s="32" customFormat="1" ht="12.75">
      <c r="B74" s="16" t="s">
        <v>76</v>
      </c>
      <c r="C74" s="17">
        <f t="shared" si="16"/>
        <v>0</v>
      </c>
      <c r="D74" s="17">
        <f t="shared" si="16"/>
        <v>0</v>
      </c>
      <c r="E74" s="17">
        <f t="shared" si="16"/>
        <v>0</v>
      </c>
      <c r="F74" s="17">
        <f t="shared" si="16"/>
        <v>0</v>
      </c>
      <c r="G74" s="17">
        <f t="shared" si="17"/>
        <v>0</v>
      </c>
      <c r="H74" s="17">
        <f t="shared" si="18"/>
        <v>0</v>
      </c>
      <c r="I74" s="17">
        <f t="shared" si="19"/>
        <v>0</v>
      </c>
      <c r="J74" s="34"/>
      <c r="K74" s="34"/>
      <c r="L74" s="34"/>
    </row>
    <row r="75" spans="2:12" s="32" customFormat="1" ht="12.75">
      <c r="B75" s="19" t="s">
        <v>96</v>
      </c>
      <c r="C75" s="11">
        <f aca="true" t="shared" si="20" ref="C75:I75">SUM(C69:C74)</f>
        <v>0</v>
      </c>
      <c r="D75" s="11">
        <f t="shared" si="20"/>
        <v>0</v>
      </c>
      <c r="E75" s="11">
        <f t="shared" si="20"/>
        <v>0</v>
      </c>
      <c r="F75" s="11">
        <f t="shared" si="20"/>
        <v>0</v>
      </c>
      <c r="G75" s="11">
        <f t="shared" si="20"/>
        <v>0</v>
      </c>
      <c r="H75" s="11">
        <f t="shared" si="20"/>
        <v>0</v>
      </c>
      <c r="I75" s="11">
        <f t="shared" si="20"/>
        <v>0</v>
      </c>
      <c r="J75" s="34"/>
      <c r="K75" s="34"/>
      <c r="L75" s="34"/>
    </row>
    <row r="76" spans="2:12" s="32" customFormat="1" ht="12.75">
      <c r="B76" s="16" t="s">
        <v>77</v>
      </c>
      <c r="C76" s="17">
        <f aca="true" t="shared" si="21" ref="C76:F79">C26-C51</f>
        <v>0</v>
      </c>
      <c r="D76" s="17">
        <f t="shared" si="21"/>
        <v>0</v>
      </c>
      <c r="E76" s="17">
        <f t="shared" si="21"/>
        <v>0</v>
      </c>
      <c r="F76" s="17">
        <f t="shared" si="21"/>
        <v>0</v>
      </c>
      <c r="G76" s="17">
        <f>SUM(C76:F76)</f>
        <v>0</v>
      </c>
      <c r="H76" s="17">
        <f>H26-H51</f>
        <v>0</v>
      </c>
      <c r="I76" s="17">
        <f t="shared" si="19"/>
        <v>0</v>
      </c>
      <c r="J76" s="34"/>
      <c r="K76" s="34"/>
      <c r="L76" s="34"/>
    </row>
    <row r="77" spans="2:12" s="32" customFormat="1" ht="12.75">
      <c r="B77" s="16" t="s">
        <v>78</v>
      </c>
      <c r="C77" s="17">
        <f t="shared" si="21"/>
        <v>0</v>
      </c>
      <c r="D77" s="17">
        <f t="shared" si="21"/>
        <v>0</v>
      </c>
      <c r="E77" s="17">
        <f t="shared" si="21"/>
        <v>0</v>
      </c>
      <c r="F77" s="17">
        <f t="shared" si="21"/>
        <v>0</v>
      </c>
      <c r="G77" s="17">
        <f>SUM(C77:F77)</f>
        <v>0</v>
      </c>
      <c r="H77" s="17">
        <f>H27-H52</f>
        <v>0</v>
      </c>
      <c r="I77" s="17">
        <f t="shared" si="19"/>
        <v>0</v>
      </c>
      <c r="J77" s="34"/>
      <c r="K77" s="34"/>
      <c r="L77" s="34"/>
    </row>
    <row r="78" spans="2:12" s="32" customFormat="1" ht="12.75">
      <c r="B78" s="16" t="s">
        <v>79</v>
      </c>
      <c r="C78" s="17">
        <f t="shared" si="21"/>
        <v>0</v>
      </c>
      <c r="D78" s="17">
        <f t="shared" si="21"/>
        <v>0</v>
      </c>
      <c r="E78" s="17">
        <f t="shared" si="21"/>
        <v>0</v>
      </c>
      <c r="F78" s="17">
        <f t="shared" si="21"/>
        <v>0</v>
      </c>
      <c r="G78" s="17">
        <f>SUM(C78:F78)</f>
        <v>0</v>
      </c>
      <c r="H78" s="17">
        <f>H28-H53</f>
        <v>0</v>
      </c>
      <c r="I78" s="17">
        <f t="shared" si="19"/>
        <v>0</v>
      </c>
      <c r="J78" s="34"/>
      <c r="K78" s="34"/>
      <c r="L78" s="34"/>
    </row>
    <row r="79" spans="2:12" s="32" customFormat="1" ht="12.75">
      <c r="B79" s="16" t="s">
        <v>80</v>
      </c>
      <c r="C79" s="17">
        <f t="shared" si="21"/>
        <v>0</v>
      </c>
      <c r="D79" s="17">
        <f t="shared" si="21"/>
        <v>0</v>
      </c>
      <c r="E79" s="17">
        <f t="shared" si="21"/>
        <v>0</v>
      </c>
      <c r="F79" s="17">
        <f t="shared" si="21"/>
        <v>0</v>
      </c>
      <c r="G79" s="17">
        <f>SUM(C79:F79)</f>
        <v>0</v>
      </c>
      <c r="H79" s="17">
        <f>H29-H54</f>
        <v>0</v>
      </c>
      <c r="I79" s="17">
        <f t="shared" si="19"/>
        <v>0</v>
      </c>
      <c r="J79" s="34"/>
      <c r="K79" s="34"/>
      <c r="L79" s="34"/>
    </row>
    <row r="80" spans="2:12" s="32" customFormat="1" ht="12.75">
      <c r="B80" s="19" t="s">
        <v>97</v>
      </c>
      <c r="C80" s="11">
        <f aca="true" t="shared" si="22" ref="C80:I80">SUM(C76:C79)</f>
        <v>0</v>
      </c>
      <c r="D80" s="11">
        <f t="shared" si="22"/>
        <v>0</v>
      </c>
      <c r="E80" s="11">
        <f t="shared" si="22"/>
        <v>0</v>
      </c>
      <c r="F80" s="11">
        <f t="shared" si="22"/>
        <v>0</v>
      </c>
      <c r="G80" s="11">
        <f t="shared" si="22"/>
        <v>0</v>
      </c>
      <c r="H80" s="11">
        <f t="shared" si="22"/>
        <v>0</v>
      </c>
      <c r="I80" s="11">
        <f t="shared" si="22"/>
        <v>0</v>
      </c>
      <c r="J80" s="34"/>
      <c r="K80" s="34"/>
      <c r="L80" s="34"/>
    </row>
    <row r="81" spans="2:12" s="32" customFormat="1" ht="12.75">
      <c r="B81" s="16" t="s">
        <v>23</v>
      </c>
      <c r="C81" s="17">
        <f>C31</f>
        <v>0</v>
      </c>
      <c r="D81" s="17">
        <f>D31</f>
        <v>0</v>
      </c>
      <c r="E81" s="17">
        <f>E31</f>
        <v>0</v>
      </c>
      <c r="F81" s="17">
        <f>F31</f>
        <v>0</v>
      </c>
      <c r="G81" s="17">
        <f aca="true" t="shared" si="23" ref="G81:G86">SUM(C81:F81)</f>
        <v>0</v>
      </c>
      <c r="H81" s="17">
        <f>H31</f>
        <v>0</v>
      </c>
      <c r="I81" s="17">
        <f t="shared" si="19"/>
        <v>0</v>
      </c>
      <c r="J81" s="34"/>
      <c r="K81" s="34"/>
      <c r="L81" s="34"/>
    </row>
    <row r="82" spans="2:12" s="32" customFormat="1" ht="12.75">
      <c r="B82" s="16" t="s">
        <v>24</v>
      </c>
      <c r="C82" s="17">
        <f aca="true" t="shared" si="24" ref="C82:H86">C32</f>
        <v>0</v>
      </c>
      <c r="D82" s="17">
        <f t="shared" si="24"/>
        <v>0</v>
      </c>
      <c r="E82" s="17">
        <f t="shared" si="24"/>
        <v>0</v>
      </c>
      <c r="F82" s="17">
        <f t="shared" si="24"/>
        <v>0</v>
      </c>
      <c r="G82" s="17">
        <f t="shared" si="23"/>
        <v>0</v>
      </c>
      <c r="H82" s="17">
        <f t="shared" si="24"/>
        <v>0</v>
      </c>
      <c r="I82" s="17">
        <f t="shared" si="19"/>
        <v>0</v>
      </c>
      <c r="J82" s="34"/>
      <c r="K82" s="34"/>
      <c r="L82" s="34"/>
    </row>
    <row r="83" spans="2:12" s="32" customFormat="1" ht="12.75">
      <c r="B83" s="16" t="s">
        <v>108</v>
      </c>
      <c r="C83" s="17">
        <f t="shared" si="24"/>
        <v>0</v>
      </c>
      <c r="D83" s="17">
        <f t="shared" si="24"/>
        <v>0</v>
      </c>
      <c r="E83" s="17">
        <f t="shared" si="24"/>
        <v>0</v>
      </c>
      <c r="F83" s="17">
        <f t="shared" si="24"/>
        <v>0</v>
      </c>
      <c r="G83" s="17">
        <f t="shared" si="23"/>
        <v>0</v>
      </c>
      <c r="H83" s="17">
        <f t="shared" si="24"/>
        <v>0</v>
      </c>
      <c r="I83" s="17">
        <f t="shared" si="19"/>
        <v>0</v>
      </c>
      <c r="J83" s="34"/>
      <c r="K83" s="34"/>
      <c r="L83" s="34"/>
    </row>
    <row r="84" spans="2:12" s="32" customFormat="1" ht="12.75">
      <c r="B84" s="16" t="s">
        <v>25</v>
      </c>
      <c r="C84" s="17">
        <f t="shared" si="24"/>
        <v>0</v>
      </c>
      <c r="D84" s="17">
        <f t="shared" si="24"/>
        <v>0</v>
      </c>
      <c r="E84" s="17">
        <f t="shared" si="24"/>
        <v>0</v>
      </c>
      <c r="F84" s="17">
        <f t="shared" si="24"/>
        <v>0</v>
      </c>
      <c r="G84" s="17">
        <f t="shared" si="23"/>
        <v>0</v>
      </c>
      <c r="H84" s="17">
        <f t="shared" si="24"/>
        <v>0</v>
      </c>
      <c r="I84" s="17">
        <f t="shared" si="19"/>
        <v>0</v>
      </c>
      <c r="J84" s="34"/>
      <c r="K84" s="34"/>
      <c r="L84" s="34"/>
    </row>
    <row r="85" spans="2:12" s="32" customFormat="1" ht="12.75">
      <c r="B85" s="16" t="s">
        <v>83</v>
      </c>
      <c r="C85" s="17">
        <f t="shared" si="24"/>
        <v>0</v>
      </c>
      <c r="D85" s="17">
        <f t="shared" si="24"/>
        <v>0</v>
      </c>
      <c r="E85" s="17">
        <f t="shared" si="24"/>
        <v>0</v>
      </c>
      <c r="F85" s="17">
        <f t="shared" si="24"/>
        <v>0</v>
      </c>
      <c r="G85" s="17">
        <f t="shared" si="23"/>
        <v>0</v>
      </c>
      <c r="H85" s="17">
        <f t="shared" si="24"/>
        <v>0</v>
      </c>
      <c r="I85" s="17">
        <f t="shared" si="19"/>
        <v>0</v>
      </c>
      <c r="J85" s="34"/>
      <c r="K85" s="34"/>
      <c r="L85" s="34"/>
    </row>
    <row r="86" spans="2:12" s="32" customFormat="1" ht="12.75">
      <c r="B86" s="16" t="s">
        <v>84</v>
      </c>
      <c r="C86" s="17">
        <f t="shared" si="24"/>
        <v>0</v>
      </c>
      <c r="D86" s="17">
        <f t="shared" si="24"/>
        <v>0</v>
      </c>
      <c r="E86" s="17">
        <f t="shared" si="24"/>
        <v>0</v>
      </c>
      <c r="F86" s="17">
        <f t="shared" si="24"/>
        <v>0</v>
      </c>
      <c r="G86" s="17">
        <f t="shared" si="23"/>
        <v>0</v>
      </c>
      <c r="H86" s="17">
        <f t="shared" si="24"/>
        <v>0</v>
      </c>
      <c r="I86" s="17">
        <f t="shared" si="19"/>
        <v>0</v>
      </c>
      <c r="J86" s="34"/>
      <c r="K86" s="34"/>
      <c r="L86" s="34"/>
    </row>
    <row r="87" spans="2:12" s="32" customFormat="1" ht="12.75">
      <c r="B87" s="19" t="s">
        <v>98</v>
      </c>
      <c r="C87" s="11">
        <f aca="true" t="shared" si="25" ref="C87:I87">SUM(C81:C86)</f>
        <v>0</v>
      </c>
      <c r="D87" s="11">
        <f t="shared" si="25"/>
        <v>0</v>
      </c>
      <c r="E87" s="11">
        <f t="shared" si="25"/>
        <v>0</v>
      </c>
      <c r="F87" s="11">
        <f t="shared" si="25"/>
        <v>0</v>
      </c>
      <c r="G87" s="11">
        <f t="shared" si="25"/>
        <v>0</v>
      </c>
      <c r="H87" s="11">
        <f t="shared" si="25"/>
        <v>0</v>
      </c>
      <c r="I87" s="11">
        <f t="shared" si="25"/>
        <v>0</v>
      </c>
      <c r="J87" s="34"/>
      <c r="K87" s="34"/>
      <c r="L87" s="34"/>
    </row>
    <row r="88" spans="2:12" ht="12.75">
      <c r="B88" s="19" t="s">
        <v>8</v>
      </c>
      <c r="C88" s="11">
        <f aca="true" t="shared" si="26" ref="C88:I88">+C75+C80+C87</f>
        <v>0</v>
      </c>
      <c r="D88" s="11">
        <f t="shared" si="26"/>
        <v>0</v>
      </c>
      <c r="E88" s="11">
        <f t="shared" si="26"/>
        <v>0</v>
      </c>
      <c r="F88" s="11">
        <f t="shared" si="26"/>
        <v>0</v>
      </c>
      <c r="G88" s="11">
        <f t="shared" si="26"/>
        <v>0</v>
      </c>
      <c r="H88" s="11">
        <f t="shared" si="26"/>
        <v>0</v>
      </c>
      <c r="I88" s="11">
        <f t="shared" si="26"/>
        <v>0</v>
      </c>
      <c r="J88" s="34"/>
      <c r="K88" s="3"/>
      <c r="L88" s="3"/>
    </row>
    <row r="89" spans="2:12" s="32" customFormat="1" ht="12.75">
      <c r="B89" s="25"/>
      <c r="C89" s="33"/>
      <c r="D89" s="33"/>
      <c r="E89" s="33"/>
      <c r="F89" s="33"/>
      <c r="G89" s="33"/>
      <c r="H89" s="33"/>
      <c r="I89" s="33"/>
      <c r="J89" s="34"/>
      <c r="K89" s="34"/>
      <c r="L89" s="34"/>
    </row>
    <row r="90" spans="2:12" s="32" customFormat="1" ht="12.75">
      <c r="B90" s="12" t="s">
        <v>114</v>
      </c>
      <c r="C90" s="3"/>
      <c r="D90" s="3"/>
      <c r="E90" s="3"/>
      <c r="F90" s="3"/>
      <c r="G90" s="3"/>
      <c r="H90" s="3"/>
      <c r="I90" s="3"/>
      <c r="J90" s="34"/>
      <c r="K90" s="34"/>
      <c r="L90" s="34"/>
    </row>
    <row r="91" spans="2:12" ht="12.75">
      <c r="B91" s="12"/>
      <c r="C91" s="132" t="s">
        <v>105</v>
      </c>
      <c r="D91" s="133"/>
      <c r="E91" s="133"/>
      <c r="F91" s="133"/>
      <c r="G91" s="133"/>
      <c r="H91" s="133"/>
      <c r="I91" s="134"/>
      <c r="J91" s="34"/>
      <c r="K91" s="3"/>
      <c r="L91" s="3"/>
    </row>
    <row r="92" spans="2:12" ht="12.75" customHeight="1">
      <c r="B92" s="120" t="s">
        <v>16</v>
      </c>
      <c r="C92" s="127" t="s">
        <v>60</v>
      </c>
      <c r="D92" s="129" t="s">
        <v>61</v>
      </c>
      <c r="E92" s="130"/>
      <c r="F92" s="131"/>
      <c r="G92" s="127" t="s">
        <v>62</v>
      </c>
      <c r="H92" s="127" t="s">
        <v>63</v>
      </c>
      <c r="I92" s="127" t="s">
        <v>87</v>
      </c>
      <c r="J92" s="3"/>
      <c r="K92" s="3"/>
      <c r="L92" s="3"/>
    </row>
    <row r="93" spans="2:12" ht="12.75">
      <c r="B93" s="121"/>
      <c r="C93" s="128"/>
      <c r="D93" s="45" t="s">
        <v>17</v>
      </c>
      <c r="E93" s="45" t="s">
        <v>18</v>
      </c>
      <c r="F93" s="45" t="s">
        <v>19</v>
      </c>
      <c r="G93" s="128"/>
      <c r="H93" s="128"/>
      <c r="I93" s="128"/>
      <c r="J93" s="39"/>
      <c r="K93" s="13"/>
      <c r="L93" s="13"/>
    </row>
    <row r="94" spans="2:12" ht="12.75" customHeight="1">
      <c r="B94" s="16" t="s">
        <v>20</v>
      </c>
      <c r="C94" s="8"/>
      <c r="D94" s="8"/>
      <c r="E94" s="8"/>
      <c r="F94" s="8"/>
      <c r="G94" s="17">
        <f aca="true" t="shared" si="27" ref="G94:G99">SUM(C94:F94)</f>
        <v>0</v>
      </c>
      <c r="H94" s="8"/>
      <c r="I94" s="17">
        <f aca="true" t="shared" si="28" ref="I94:I99">SUM(G94:H94)</f>
        <v>0</v>
      </c>
      <c r="J94" s="83"/>
      <c r="K94" s="10"/>
      <c r="L94" s="10"/>
    </row>
    <row r="95" spans="2:12" s="44" customFormat="1" ht="14.25" customHeight="1">
      <c r="B95" s="16" t="s">
        <v>21</v>
      </c>
      <c r="C95" s="8"/>
      <c r="D95" s="8"/>
      <c r="E95" s="8"/>
      <c r="F95" s="8"/>
      <c r="G95" s="17">
        <f t="shared" si="27"/>
        <v>0</v>
      </c>
      <c r="H95" s="8"/>
      <c r="I95" s="17">
        <f t="shared" si="28"/>
        <v>0</v>
      </c>
      <c r="J95" s="84"/>
      <c r="K95" s="47"/>
      <c r="L95" s="47"/>
    </row>
    <row r="96" spans="2:12" ht="12.75" customHeight="1">
      <c r="B96" s="16" t="s">
        <v>22</v>
      </c>
      <c r="C96" s="8"/>
      <c r="D96" s="8"/>
      <c r="E96" s="8"/>
      <c r="F96" s="8"/>
      <c r="G96" s="17">
        <f t="shared" si="27"/>
        <v>0</v>
      </c>
      <c r="H96" s="8"/>
      <c r="I96" s="17">
        <f t="shared" si="28"/>
        <v>0</v>
      </c>
      <c r="J96" s="85"/>
      <c r="K96" s="18"/>
      <c r="L96" s="3"/>
    </row>
    <row r="97" spans="2:12" ht="12.75">
      <c r="B97" s="16" t="s">
        <v>74</v>
      </c>
      <c r="C97" s="8"/>
      <c r="D97" s="8"/>
      <c r="E97" s="8"/>
      <c r="F97" s="8"/>
      <c r="G97" s="17">
        <f t="shared" si="27"/>
        <v>0</v>
      </c>
      <c r="H97" s="8"/>
      <c r="I97" s="17">
        <f t="shared" si="28"/>
        <v>0</v>
      </c>
      <c r="J97" s="85"/>
      <c r="K97" s="18"/>
      <c r="L97" s="3"/>
    </row>
    <row r="98" spans="2:12" ht="12.75">
      <c r="B98" s="16" t="s">
        <v>75</v>
      </c>
      <c r="C98" s="8"/>
      <c r="D98" s="8"/>
      <c r="E98" s="8"/>
      <c r="F98" s="8"/>
      <c r="G98" s="17">
        <f t="shared" si="27"/>
        <v>0</v>
      </c>
      <c r="H98" s="8"/>
      <c r="I98" s="17">
        <f t="shared" si="28"/>
        <v>0</v>
      </c>
      <c r="J98" s="85"/>
      <c r="K98" s="18"/>
      <c r="L98" s="3"/>
    </row>
    <row r="99" spans="2:12" ht="12.75">
      <c r="B99" s="16" t="s">
        <v>76</v>
      </c>
      <c r="C99" s="8"/>
      <c r="D99" s="8"/>
      <c r="E99" s="8"/>
      <c r="F99" s="8"/>
      <c r="G99" s="17">
        <f t="shared" si="27"/>
        <v>0</v>
      </c>
      <c r="H99" s="8"/>
      <c r="I99" s="17">
        <f t="shared" si="28"/>
        <v>0</v>
      </c>
      <c r="J99" s="85"/>
      <c r="K99" s="18"/>
      <c r="L99" s="3"/>
    </row>
    <row r="100" spans="2:12" ht="12.75">
      <c r="B100" s="19" t="s">
        <v>96</v>
      </c>
      <c r="C100" s="11">
        <f aca="true" t="shared" si="29" ref="C100:I100">SUM(C94:C99)</f>
        <v>0</v>
      </c>
      <c r="D100" s="11">
        <f t="shared" si="29"/>
        <v>0</v>
      </c>
      <c r="E100" s="11">
        <f t="shared" si="29"/>
        <v>0</v>
      </c>
      <c r="F100" s="11">
        <f t="shared" si="29"/>
        <v>0</v>
      </c>
      <c r="G100" s="11">
        <f t="shared" si="29"/>
        <v>0</v>
      </c>
      <c r="H100" s="11">
        <f t="shared" si="29"/>
        <v>0</v>
      </c>
      <c r="I100" s="11">
        <f t="shared" si="29"/>
        <v>0</v>
      </c>
      <c r="J100" s="85"/>
      <c r="K100" s="18"/>
      <c r="L100" s="3"/>
    </row>
    <row r="101" spans="2:12" ht="12.75">
      <c r="B101" s="16" t="s">
        <v>77</v>
      </c>
      <c r="C101" s="8"/>
      <c r="D101" s="8"/>
      <c r="E101" s="8"/>
      <c r="F101" s="8"/>
      <c r="G101" s="17">
        <f>SUM(C101:F101)</f>
        <v>0</v>
      </c>
      <c r="H101" s="8"/>
      <c r="I101" s="17">
        <f>SUM(G101:H101)</f>
        <v>0</v>
      </c>
      <c r="J101" s="85"/>
      <c r="K101" s="18"/>
      <c r="L101" s="3"/>
    </row>
    <row r="102" spans="2:12" s="31" customFormat="1" ht="12.75">
      <c r="B102" s="16" t="s">
        <v>78</v>
      </c>
      <c r="C102" s="8"/>
      <c r="D102" s="8"/>
      <c r="E102" s="8"/>
      <c r="F102" s="8"/>
      <c r="G102" s="17">
        <f>SUM(C102:F102)</f>
        <v>0</v>
      </c>
      <c r="H102" s="8"/>
      <c r="I102" s="17">
        <f>SUM(G102:H102)</f>
        <v>0</v>
      </c>
      <c r="J102" s="97"/>
      <c r="K102" s="98"/>
      <c r="L102" s="10"/>
    </row>
    <row r="103" spans="2:12" ht="12.75">
      <c r="B103" s="16" t="s">
        <v>79</v>
      </c>
      <c r="C103" s="8"/>
      <c r="D103" s="8"/>
      <c r="E103" s="8"/>
      <c r="F103" s="8"/>
      <c r="G103" s="17">
        <f>SUM(C103:F103)</f>
        <v>0</v>
      </c>
      <c r="H103" s="8"/>
      <c r="I103" s="17">
        <f>SUM(G103:H103)</f>
        <v>0</v>
      </c>
      <c r="J103" s="85"/>
      <c r="K103" s="18"/>
      <c r="L103" s="3"/>
    </row>
    <row r="104" spans="2:12" ht="12.75">
      <c r="B104" s="16" t="s">
        <v>80</v>
      </c>
      <c r="C104" s="8"/>
      <c r="D104" s="8"/>
      <c r="E104" s="8"/>
      <c r="F104" s="8"/>
      <c r="G104" s="17">
        <f>SUM(C104:F104)</f>
        <v>0</v>
      </c>
      <c r="H104" s="8"/>
      <c r="I104" s="17">
        <f>SUM(G104:H104)</f>
        <v>0</v>
      </c>
      <c r="J104" s="85"/>
      <c r="K104" s="18"/>
      <c r="L104" s="3"/>
    </row>
    <row r="105" spans="2:12" ht="12.75">
      <c r="B105" s="19" t="s">
        <v>97</v>
      </c>
      <c r="C105" s="11">
        <f aca="true" t="shared" si="30" ref="C105:I105">SUM(C101:C104)</f>
        <v>0</v>
      </c>
      <c r="D105" s="11">
        <f t="shared" si="30"/>
        <v>0</v>
      </c>
      <c r="E105" s="11">
        <f t="shared" si="30"/>
        <v>0</v>
      </c>
      <c r="F105" s="11">
        <f t="shared" si="30"/>
        <v>0</v>
      </c>
      <c r="G105" s="11">
        <f t="shared" si="30"/>
        <v>0</v>
      </c>
      <c r="H105" s="11">
        <f t="shared" si="30"/>
        <v>0</v>
      </c>
      <c r="I105" s="11">
        <f t="shared" si="30"/>
        <v>0</v>
      </c>
      <c r="J105" s="85"/>
      <c r="K105" s="18"/>
      <c r="L105" s="3"/>
    </row>
    <row r="106" spans="2:12" ht="12.75">
      <c r="B106" s="16" t="s">
        <v>23</v>
      </c>
      <c r="C106" s="8"/>
      <c r="D106" s="8"/>
      <c r="E106" s="8"/>
      <c r="F106" s="8"/>
      <c r="G106" s="17">
        <f aca="true" t="shared" si="31" ref="G106:G111">SUM(C106:F106)</f>
        <v>0</v>
      </c>
      <c r="H106" s="8"/>
      <c r="I106" s="17">
        <f aca="true" t="shared" si="32" ref="I106:I111">SUM(G106:H106)</f>
        <v>0</v>
      </c>
      <c r="J106" s="85"/>
      <c r="K106" s="18"/>
      <c r="L106" s="3"/>
    </row>
    <row r="107" spans="2:12" s="31" customFormat="1" ht="12.75">
      <c r="B107" s="16" t="s">
        <v>24</v>
      </c>
      <c r="C107" s="8"/>
      <c r="D107" s="8"/>
      <c r="E107" s="8"/>
      <c r="F107" s="8"/>
      <c r="G107" s="17">
        <f t="shared" si="31"/>
        <v>0</v>
      </c>
      <c r="H107" s="8"/>
      <c r="I107" s="17">
        <f t="shared" si="32"/>
        <v>0</v>
      </c>
      <c r="J107" s="97"/>
      <c r="L107" s="10"/>
    </row>
    <row r="108" spans="2:12" ht="12.75">
      <c r="B108" s="16" t="s">
        <v>108</v>
      </c>
      <c r="C108" s="8"/>
      <c r="D108" s="8"/>
      <c r="E108" s="8"/>
      <c r="F108" s="8"/>
      <c r="G108" s="17">
        <f t="shared" si="31"/>
        <v>0</v>
      </c>
      <c r="H108" s="8"/>
      <c r="I108" s="17">
        <f t="shared" si="32"/>
        <v>0</v>
      </c>
      <c r="J108" s="85"/>
      <c r="K108" s="18"/>
      <c r="L108" s="3"/>
    </row>
    <row r="109" spans="2:12" ht="12.75">
      <c r="B109" s="16" t="s">
        <v>25</v>
      </c>
      <c r="C109" s="8"/>
      <c r="D109" s="8"/>
      <c r="E109" s="8"/>
      <c r="F109" s="8"/>
      <c r="G109" s="17">
        <f t="shared" si="31"/>
        <v>0</v>
      </c>
      <c r="H109" s="8"/>
      <c r="I109" s="17">
        <f t="shared" si="32"/>
        <v>0</v>
      </c>
      <c r="J109" s="85"/>
      <c r="K109" s="18"/>
      <c r="L109" s="3"/>
    </row>
    <row r="110" spans="2:12" ht="12.75">
      <c r="B110" s="16" t="s">
        <v>83</v>
      </c>
      <c r="C110" s="8"/>
      <c r="D110" s="8"/>
      <c r="E110" s="8"/>
      <c r="F110" s="8"/>
      <c r="G110" s="17">
        <f t="shared" si="31"/>
        <v>0</v>
      </c>
      <c r="H110" s="8"/>
      <c r="I110" s="17">
        <f t="shared" si="32"/>
        <v>0</v>
      </c>
      <c r="J110" s="85"/>
      <c r="K110" s="18"/>
      <c r="L110" s="3"/>
    </row>
    <row r="111" spans="2:12" ht="12.75">
      <c r="B111" s="16" t="s">
        <v>84</v>
      </c>
      <c r="C111" s="8"/>
      <c r="D111" s="8"/>
      <c r="E111" s="8"/>
      <c r="F111" s="8"/>
      <c r="G111" s="17">
        <f t="shared" si="31"/>
        <v>0</v>
      </c>
      <c r="H111" s="8"/>
      <c r="I111" s="17">
        <f t="shared" si="32"/>
        <v>0</v>
      </c>
      <c r="J111" s="85"/>
      <c r="K111" s="18"/>
      <c r="L111" s="3"/>
    </row>
    <row r="112" spans="2:12" ht="12.75">
      <c r="B112" s="19" t="s">
        <v>98</v>
      </c>
      <c r="C112" s="11">
        <f aca="true" t="shared" si="33" ref="C112:I112">SUM(C106:C111)</f>
        <v>0</v>
      </c>
      <c r="D112" s="11">
        <f t="shared" si="33"/>
        <v>0</v>
      </c>
      <c r="E112" s="11">
        <f t="shared" si="33"/>
        <v>0</v>
      </c>
      <c r="F112" s="11">
        <f t="shared" si="33"/>
        <v>0</v>
      </c>
      <c r="G112" s="11">
        <f t="shared" si="33"/>
        <v>0</v>
      </c>
      <c r="H112" s="11">
        <f t="shared" si="33"/>
        <v>0</v>
      </c>
      <c r="I112" s="11">
        <f t="shared" si="33"/>
        <v>0</v>
      </c>
      <c r="J112" s="85"/>
      <c r="K112" s="18"/>
      <c r="L112" s="3"/>
    </row>
    <row r="113" spans="2:12" ht="12.75">
      <c r="B113" s="19" t="s">
        <v>8</v>
      </c>
      <c r="C113" s="11">
        <f aca="true" t="shared" si="34" ref="C113:I113">+C100+C105+C112</f>
        <v>0</v>
      </c>
      <c r="D113" s="11">
        <f t="shared" si="34"/>
        <v>0</v>
      </c>
      <c r="E113" s="11">
        <f t="shared" si="34"/>
        <v>0</v>
      </c>
      <c r="F113" s="11">
        <f t="shared" si="34"/>
        <v>0</v>
      </c>
      <c r="G113" s="11">
        <f t="shared" si="34"/>
        <v>0</v>
      </c>
      <c r="H113" s="11">
        <f t="shared" si="34"/>
        <v>0</v>
      </c>
      <c r="I113" s="11">
        <f t="shared" si="34"/>
        <v>0</v>
      </c>
      <c r="J113" s="85"/>
      <c r="K113" s="18"/>
      <c r="L113" s="3"/>
    </row>
    <row r="114" spans="2:12" s="31" customFormat="1" ht="12.75">
      <c r="B114" s="25"/>
      <c r="C114" s="33"/>
      <c r="D114" s="33"/>
      <c r="E114" s="33"/>
      <c r="F114" s="33"/>
      <c r="G114" s="33"/>
      <c r="H114" s="33"/>
      <c r="I114" s="33"/>
      <c r="J114" s="97"/>
      <c r="K114" s="98"/>
      <c r="L114" s="10"/>
    </row>
    <row r="115" spans="2:12" ht="12.75">
      <c r="B115" s="12" t="s">
        <v>115</v>
      </c>
      <c r="C115" s="3"/>
      <c r="D115" s="3"/>
      <c r="E115" s="3"/>
      <c r="F115" s="3"/>
      <c r="G115" s="3"/>
      <c r="H115" s="3"/>
      <c r="I115" s="3"/>
      <c r="J115" s="3"/>
      <c r="K115" s="3"/>
      <c r="L115" s="98"/>
    </row>
    <row r="116" spans="2:12" ht="12.75">
      <c r="B116" s="12"/>
      <c r="C116" s="132" t="s">
        <v>106</v>
      </c>
      <c r="D116" s="133"/>
      <c r="E116" s="133"/>
      <c r="F116" s="133"/>
      <c r="G116" s="133"/>
      <c r="H116" s="133"/>
      <c r="I116" s="134"/>
      <c r="J116" s="39"/>
      <c r="K116" s="13"/>
      <c r="L116" s="13"/>
    </row>
    <row r="117" spans="2:12" ht="12.75" customHeight="1">
      <c r="B117" s="120" t="s">
        <v>16</v>
      </c>
      <c r="C117" s="127" t="s">
        <v>60</v>
      </c>
      <c r="D117" s="129" t="s">
        <v>61</v>
      </c>
      <c r="E117" s="130"/>
      <c r="F117" s="131"/>
      <c r="G117" s="127" t="s">
        <v>62</v>
      </c>
      <c r="H117" s="127" t="s">
        <v>63</v>
      </c>
      <c r="I117" s="127" t="s">
        <v>87</v>
      </c>
      <c r="J117" s="83"/>
      <c r="K117" s="10"/>
      <c r="L117" s="10"/>
    </row>
    <row r="118" spans="2:12" s="44" customFormat="1" ht="26.25" customHeight="1">
      <c r="B118" s="121"/>
      <c r="C118" s="128"/>
      <c r="D118" s="45" t="s">
        <v>17</v>
      </c>
      <c r="E118" s="45" t="s">
        <v>18</v>
      </c>
      <c r="F118" s="45" t="s">
        <v>19</v>
      </c>
      <c r="G118" s="128"/>
      <c r="H118" s="135"/>
      <c r="I118" s="135"/>
      <c r="J118" s="84"/>
      <c r="K118" s="47"/>
      <c r="L118" s="47"/>
    </row>
    <row r="119" spans="2:12" ht="12.75" customHeight="1">
      <c r="B119" s="16" t="s">
        <v>20</v>
      </c>
      <c r="C119" s="8"/>
      <c r="D119" s="8"/>
      <c r="E119" s="8"/>
      <c r="F119" s="8"/>
      <c r="G119" s="17">
        <f aca="true" t="shared" si="35" ref="G119:G124">SUM(C119:F119)</f>
        <v>0</v>
      </c>
      <c r="H119" s="8"/>
      <c r="I119" s="17">
        <f aca="true" t="shared" si="36" ref="I119:I124">SUM(G119:H119)</f>
        <v>0</v>
      </c>
      <c r="J119" s="85"/>
      <c r="K119" s="18"/>
      <c r="L119" s="3"/>
    </row>
    <row r="120" spans="2:12" ht="12.75">
      <c r="B120" s="16" t="s">
        <v>21</v>
      </c>
      <c r="C120" s="8"/>
      <c r="D120" s="8"/>
      <c r="E120" s="8"/>
      <c r="F120" s="8"/>
      <c r="G120" s="17">
        <f t="shared" si="35"/>
        <v>0</v>
      </c>
      <c r="H120" s="8"/>
      <c r="I120" s="17">
        <f t="shared" si="36"/>
        <v>0</v>
      </c>
      <c r="J120" s="85"/>
      <c r="K120" s="18"/>
      <c r="L120" s="3"/>
    </row>
    <row r="121" spans="2:12" ht="12.75">
      <c r="B121" s="16" t="s">
        <v>22</v>
      </c>
      <c r="C121" s="8"/>
      <c r="D121" s="8"/>
      <c r="E121" s="8"/>
      <c r="F121" s="8"/>
      <c r="G121" s="17">
        <f t="shared" si="35"/>
        <v>0</v>
      </c>
      <c r="H121" s="8"/>
      <c r="I121" s="17">
        <f t="shared" si="36"/>
        <v>0</v>
      </c>
      <c r="J121" s="85"/>
      <c r="K121" s="18"/>
      <c r="L121" s="3"/>
    </row>
    <row r="122" spans="2:12" ht="12.75">
      <c r="B122" s="16" t="s">
        <v>74</v>
      </c>
      <c r="C122" s="8"/>
      <c r="D122" s="8"/>
      <c r="E122" s="8"/>
      <c r="F122" s="8"/>
      <c r="G122" s="17">
        <f t="shared" si="35"/>
        <v>0</v>
      </c>
      <c r="H122" s="8"/>
      <c r="I122" s="17">
        <f t="shared" si="36"/>
        <v>0</v>
      </c>
      <c r="J122" s="85"/>
      <c r="K122" s="18"/>
      <c r="L122" s="3"/>
    </row>
    <row r="123" spans="2:12" ht="12.75">
      <c r="B123" s="16" t="s">
        <v>75</v>
      </c>
      <c r="C123" s="8"/>
      <c r="D123" s="8"/>
      <c r="E123" s="8"/>
      <c r="F123" s="8"/>
      <c r="G123" s="17">
        <f t="shared" si="35"/>
        <v>0</v>
      </c>
      <c r="H123" s="8"/>
      <c r="I123" s="17">
        <f t="shared" si="36"/>
        <v>0</v>
      </c>
      <c r="J123" s="85"/>
      <c r="K123" s="18"/>
      <c r="L123" s="3"/>
    </row>
    <row r="124" spans="2:12" ht="12.75">
      <c r="B124" s="16" t="s">
        <v>76</v>
      </c>
      <c r="C124" s="8"/>
      <c r="D124" s="8"/>
      <c r="E124" s="8"/>
      <c r="F124" s="8"/>
      <c r="G124" s="17">
        <f t="shared" si="35"/>
        <v>0</v>
      </c>
      <c r="H124" s="8"/>
      <c r="I124" s="17">
        <f t="shared" si="36"/>
        <v>0</v>
      </c>
      <c r="J124" s="85"/>
      <c r="K124" s="18"/>
      <c r="L124" s="3"/>
    </row>
    <row r="125" spans="2:12" s="31" customFormat="1" ht="12.75">
      <c r="B125" s="19" t="s">
        <v>96</v>
      </c>
      <c r="C125" s="11">
        <f aca="true" t="shared" si="37" ref="C125:I125">SUM(C119:C124)</f>
        <v>0</v>
      </c>
      <c r="D125" s="11">
        <f t="shared" si="37"/>
        <v>0</v>
      </c>
      <c r="E125" s="11">
        <f t="shared" si="37"/>
        <v>0</v>
      </c>
      <c r="F125" s="11">
        <f t="shared" si="37"/>
        <v>0</v>
      </c>
      <c r="G125" s="11">
        <f t="shared" si="37"/>
        <v>0</v>
      </c>
      <c r="H125" s="11">
        <f t="shared" si="37"/>
        <v>0</v>
      </c>
      <c r="I125" s="11">
        <f t="shared" si="37"/>
        <v>0</v>
      </c>
      <c r="J125" s="97"/>
      <c r="K125" s="98"/>
      <c r="L125" s="10"/>
    </row>
    <row r="126" spans="2:12" ht="12.75">
      <c r="B126" s="16" t="s">
        <v>77</v>
      </c>
      <c r="C126" s="8"/>
      <c r="D126" s="8"/>
      <c r="E126" s="8"/>
      <c r="F126" s="8"/>
      <c r="G126" s="17">
        <f>SUM(C126:F126)</f>
        <v>0</v>
      </c>
      <c r="H126" s="8"/>
      <c r="I126" s="17">
        <f>SUM(G126:H126)</f>
        <v>0</v>
      </c>
      <c r="J126" s="85"/>
      <c r="K126" s="18"/>
      <c r="L126" s="3"/>
    </row>
    <row r="127" spans="2:12" ht="12.75">
      <c r="B127" s="16" t="s">
        <v>78</v>
      </c>
      <c r="C127" s="8"/>
      <c r="D127" s="8"/>
      <c r="E127" s="8"/>
      <c r="F127" s="8"/>
      <c r="G127" s="17">
        <f>SUM(C127:F127)</f>
        <v>0</v>
      </c>
      <c r="H127" s="8"/>
      <c r="I127" s="17">
        <f>SUM(G127:H127)</f>
        <v>0</v>
      </c>
      <c r="J127" s="85"/>
      <c r="K127" s="18"/>
      <c r="L127" s="3"/>
    </row>
    <row r="128" spans="2:12" ht="12.75">
      <c r="B128" s="16" t="s">
        <v>79</v>
      </c>
      <c r="C128" s="8"/>
      <c r="D128" s="8"/>
      <c r="E128" s="8"/>
      <c r="F128" s="8"/>
      <c r="G128" s="17">
        <f>SUM(C128:F128)</f>
        <v>0</v>
      </c>
      <c r="H128" s="8"/>
      <c r="I128" s="17">
        <f>SUM(G128:H128)</f>
        <v>0</v>
      </c>
      <c r="J128" s="85"/>
      <c r="K128" s="18"/>
      <c r="L128" s="3"/>
    </row>
    <row r="129" spans="2:12" ht="12.75">
      <c r="B129" s="16" t="s">
        <v>80</v>
      </c>
      <c r="C129" s="8"/>
      <c r="D129" s="8"/>
      <c r="E129" s="8"/>
      <c r="F129" s="8"/>
      <c r="G129" s="17">
        <f>SUM(C129:F129)</f>
        <v>0</v>
      </c>
      <c r="H129" s="8"/>
      <c r="I129" s="17">
        <f>SUM(G129:H129)</f>
        <v>0</v>
      </c>
      <c r="J129" s="85"/>
      <c r="K129" s="18"/>
      <c r="L129" s="3"/>
    </row>
    <row r="130" spans="2:12" s="31" customFormat="1" ht="12.75">
      <c r="B130" s="19" t="s">
        <v>97</v>
      </c>
      <c r="C130" s="11">
        <f aca="true" t="shared" si="38" ref="C130:I130">SUM(C126:C129)</f>
        <v>0</v>
      </c>
      <c r="D130" s="11">
        <f t="shared" si="38"/>
        <v>0</v>
      </c>
      <c r="E130" s="11">
        <f t="shared" si="38"/>
        <v>0</v>
      </c>
      <c r="F130" s="11">
        <f t="shared" si="38"/>
        <v>0</v>
      </c>
      <c r="G130" s="11">
        <f t="shared" si="38"/>
        <v>0</v>
      </c>
      <c r="H130" s="11">
        <f t="shared" si="38"/>
        <v>0</v>
      </c>
      <c r="I130" s="11">
        <f t="shared" si="38"/>
        <v>0</v>
      </c>
      <c r="J130" s="97"/>
      <c r="K130" s="98"/>
      <c r="L130" s="10"/>
    </row>
    <row r="131" spans="2:12" ht="12.75">
      <c r="B131" s="16" t="s">
        <v>23</v>
      </c>
      <c r="C131" s="8"/>
      <c r="D131" s="8"/>
      <c r="E131" s="8"/>
      <c r="F131" s="8"/>
      <c r="G131" s="17">
        <f aca="true" t="shared" si="39" ref="G131:G136">SUM(C131:F131)</f>
        <v>0</v>
      </c>
      <c r="H131" s="8"/>
      <c r="I131" s="17">
        <f aca="true" t="shared" si="40" ref="I131:I136">SUM(G131:H131)</f>
        <v>0</v>
      </c>
      <c r="J131" s="85"/>
      <c r="K131" s="18"/>
      <c r="L131" s="3"/>
    </row>
    <row r="132" spans="2:12" ht="12.75">
      <c r="B132" s="16" t="s">
        <v>24</v>
      </c>
      <c r="C132" s="8"/>
      <c r="D132" s="8"/>
      <c r="E132" s="8"/>
      <c r="F132" s="8"/>
      <c r="G132" s="17">
        <f t="shared" si="39"/>
        <v>0</v>
      </c>
      <c r="H132" s="8"/>
      <c r="I132" s="17">
        <f t="shared" si="40"/>
        <v>0</v>
      </c>
      <c r="J132" s="85"/>
      <c r="K132" s="18"/>
      <c r="L132" s="3"/>
    </row>
    <row r="133" spans="2:12" ht="12.75">
      <c r="B133" s="16" t="s">
        <v>108</v>
      </c>
      <c r="C133" s="8"/>
      <c r="D133" s="8"/>
      <c r="E133" s="8"/>
      <c r="F133" s="8"/>
      <c r="G133" s="17">
        <f t="shared" si="39"/>
        <v>0</v>
      </c>
      <c r="H133" s="8"/>
      <c r="I133" s="17">
        <f t="shared" si="40"/>
        <v>0</v>
      </c>
      <c r="J133" s="85"/>
      <c r="K133" s="18"/>
      <c r="L133" s="3"/>
    </row>
    <row r="134" spans="2:12" ht="12.75">
      <c r="B134" s="16" t="s">
        <v>25</v>
      </c>
      <c r="C134" s="8"/>
      <c r="D134" s="8"/>
      <c r="E134" s="8"/>
      <c r="F134" s="8"/>
      <c r="G134" s="17">
        <f t="shared" si="39"/>
        <v>0</v>
      </c>
      <c r="H134" s="8"/>
      <c r="I134" s="17">
        <f t="shared" si="40"/>
        <v>0</v>
      </c>
      <c r="J134" s="85"/>
      <c r="K134" s="18"/>
      <c r="L134" s="3"/>
    </row>
    <row r="135" spans="2:12" ht="12.75">
      <c r="B135" s="16" t="s">
        <v>83</v>
      </c>
      <c r="C135" s="8"/>
      <c r="D135" s="8"/>
      <c r="E135" s="8"/>
      <c r="F135" s="8"/>
      <c r="G135" s="17">
        <f t="shared" si="39"/>
        <v>0</v>
      </c>
      <c r="H135" s="8"/>
      <c r="I135" s="17">
        <f t="shared" si="40"/>
        <v>0</v>
      </c>
      <c r="J135" s="85"/>
      <c r="K135" s="18"/>
      <c r="L135" s="3"/>
    </row>
    <row r="136" spans="2:12" ht="12.75">
      <c r="B136" s="16" t="s">
        <v>84</v>
      </c>
      <c r="C136" s="8"/>
      <c r="D136" s="8"/>
      <c r="E136" s="8"/>
      <c r="F136" s="8"/>
      <c r="G136" s="17">
        <f t="shared" si="39"/>
        <v>0</v>
      </c>
      <c r="H136" s="8"/>
      <c r="I136" s="17">
        <f t="shared" si="40"/>
        <v>0</v>
      </c>
      <c r="J136" s="85"/>
      <c r="K136" s="18"/>
      <c r="L136" s="3"/>
    </row>
    <row r="137" spans="2:12" s="31" customFormat="1" ht="12.75">
      <c r="B137" s="19" t="s">
        <v>98</v>
      </c>
      <c r="C137" s="11">
        <f aca="true" t="shared" si="41" ref="C137:I137">SUM(C131:C136)</f>
        <v>0</v>
      </c>
      <c r="D137" s="11">
        <f t="shared" si="41"/>
        <v>0</v>
      </c>
      <c r="E137" s="11">
        <f t="shared" si="41"/>
        <v>0</v>
      </c>
      <c r="F137" s="11">
        <f t="shared" si="41"/>
        <v>0</v>
      </c>
      <c r="G137" s="11">
        <f t="shared" si="41"/>
        <v>0</v>
      </c>
      <c r="H137" s="11">
        <f t="shared" si="41"/>
        <v>0</v>
      </c>
      <c r="I137" s="11">
        <f t="shared" si="41"/>
        <v>0</v>
      </c>
      <c r="J137" s="97"/>
      <c r="K137" s="98"/>
      <c r="L137" s="10"/>
    </row>
    <row r="138" spans="2:12" ht="12.75">
      <c r="B138" s="19" t="s">
        <v>8</v>
      </c>
      <c r="C138" s="11">
        <f aca="true" t="shared" si="42" ref="C138:I138">+C125+C130+C137</f>
        <v>0</v>
      </c>
      <c r="D138" s="11">
        <f t="shared" si="42"/>
        <v>0</v>
      </c>
      <c r="E138" s="11">
        <f t="shared" si="42"/>
        <v>0</v>
      </c>
      <c r="F138" s="11">
        <f t="shared" si="42"/>
        <v>0</v>
      </c>
      <c r="G138" s="11">
        <f t="shared" si="42"/>
        <v>0</v>
      </c>
      <c r="H138" s="11">
        <f t="shared" si="42"/>
        <v>0</v>
      </c>
      <c r="I138" s="11">
        <f t="shared" si="42"/>
        <v>0</v>
      </c>
      <c r="J138" s="34"/>
      <c r="K138" s="3"/>
      <c r="L138" s="3"/>
    </row>
    <row r="139" spans="2:12" s="32" customFormat="1" ht="12.75">
      <c r="B139" s="25"/>
      <c r="C139" s="33"/>
      <c r="D139" s="33"/>
      <c r="E139" s="33"/>
      <c r="F139" s="33"/>
      <c r="G139" s="33"/>
      <c r="H139" s="33"/>
      <c r="I139" s="33"/>
      <c r="J139" s="34"/>
      <c r="K139" s="34"/>
      <c r="L139" s="34"/>
    </row>
    <row r="140" spans="2:12" ht="12.75">
      <c r="B140" s="12" t="s">
        <v>111</v>
      </c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2:12" ht="12.75">
      <c r="B141" s="12"/>
      <c r="C141" s="132" t="s">
        <v>2</v>
      </c>
      <c r="D141" s="133"/>
      <c r="E141" s="133"/>
      <c r="F141" s="133"/>
      <c r="G141" s="133"/>
      <c r="H141" s="133"/>
      <c r="I141" s="134"/>
      <c r="J141" s="39"/>
      <c r="K141" s="13"/>
      <c r="L141" s="13"/>
    </row>
    <row r="142" spans="2:12" ht="12.75" customHeight="1">
      <c r="B142" s="120" t="s">
        <v>16</v>
      </c>
      <c r="C142" s="127" t="s">
        <v>60</v>
      </c>
      <c r="D142" s="129" t="s">
        <v>61</v>
      </c>
      <c r="E142" s="130"/>
      <c r="F142" s="131"/>
      <c r="G142" s="127" t="s">
        <v>62</v>
      </c>
      <c r="H142" s="127" t="s">
        <v>63</v>
      </c>
      <c r="I142" s="127" t="s">
        <v>87</v>
      </c>
      <c r="J142" s="83"/>
      <c r="K142" s="10"/>
      <c r="L142" s="10"/>
    </row>
    <row r="143" spans="2:12" s="44" customFormat="1" ht="26.25" customHeight="1">
      <c r="B143" s="121"/>
      <c r="C143" s="128"/>
      <c r="D143" s="45" t="s">
        <v>17</v>
      </c>
      <c r="E143" s="45" t="s">
        <v>18</v>
      </c>
      <c r="F143" s="45" t="s">
        <v>19</v>
      </c>
      <c r="G143" s="128"/>
      <c r="H143" s="128"/>
      <c r="I143" s="128"/>
      <c r="J143" s="84"/>
      <c r="K143" s="47"/>
      <c r="L143" s="47"/>
    </row>
    <row r="144" spans="2:12" ht="12.75" customHeight="1">
      <c r="B144" s="16" t="s">
        <v>20</v>
      </c>
      <c r="C144" s="17">
        <f aca="true" t="shared" si="43" ref="C144:H149">C19+C119-C94</f>
        <v>0</v>
      </c>
      <c r="D144" s="17">
        <f t="shared" si="43"/>
        <v>0</v>
      </c>
      <c r="E144" s="17">
        <f t="shared" si="43"/>
        <v>0</v>
      </c>
      <c r="F144" s="17">
        <f t="shared" si="43"/>
        <v>0</v>
      </c>
      <c r="G144" s="17">
        <f aca="true" t="shared" si="44" ref="G144:G149">SUM(C144:F144)</f>
        <v>0</v>
      </c>
      <c r="H144" s="17">
        <f t="shared" si="43"/>
        <v>0</v>
      </c>
      <c r="I144" s="17">
        <f>G144+H144</f>
        <v>0</v>
      </c>
      <c r="J144" s="85"/>
      <c r="K144" s="18"/>
      <c r="L144" s="3"/>
    </row>
    <row r="145" spans="2:12" ht="12.75">
      <c r="B145" s="16" t="s">
        <v>21</v>
      </c>
      <c r="C145" s="17">
        <f t="shared" si="43"/>
        <v>0</v>
      </c>
      <c r="D145" s="17">
        <f t="shared" si="43"/>
        <v>0</v>
      </c>
      <c r="E145" s="17">
        <f t="shared" si="43"/>
        <v>0</v>
      </c>
      <c r="F145" s="17">
        <f t="shared" si="43"/>
        <v>0</v>
      </c>
      <c r="G145" s="17">
        <f t="shared" si="44"/>
        <v>0</v>
      </c>
      <c r="H145" s="17">
        <f t="shared" si="43"/>
        <v>0</v>
      </c>
      <c r="I145" s="17">
        <f aca="true" t="shared" si="45" ref="I145:I161">G145+H145</f>
        <v>0</v>
      </c>
      <c r="J145" s="85"/>
      <c r="K145" s="18"/>
      <c r="L145" s="3"/>
    </row>
    <row r="146" spans="2:12" ht="12.75">
      <c r="B146" s="16" t="s">
        <v>22</v>
      </c>
      <c r="C146" s="17">
        <f t="shared" si="43"/>
        <v>0</v>
      </c>
      <c r="D146" s="17">
        <f t="shared" si="43"/>
        <v>0</v>
      </c>
      <c r="E146" s="17">
        <f t="shared" si="43"/>
        <v>0</v>
      </c>
      <c r="F146" s="17">
        <f t="shared" si="43"/>
        <v>0</v>
      </c>
      <c r="G146" s="17">
        <f t="shared" si="44"/>
        <v>0</v>
      </c>
      <c r="H146" s="17">
        <f t="shared" si="43"/>
        <v>0</v>
      </c>
      <c r="I146" s="17">
        <f t="shared" si="45"/>
        <v>0</v>
      </c>
      <c r="J146" s="85"/>
      <c r="K146" s="18"/>
      <c r="L146" s="3"/>
    </row>
    <row r="147" spans="2:12" ht="12.75">
      <c r="B147" s="16" t="s">
        <v>74</v>
      </c>
      <c r="C147" s="17">
        <f t="shared" si="43"/>
        <v>0</v>
      </c>
      <c r="D147" s="17">
        <f t="shared" si="43"/>
        <v>0</v>
      </c>
      <c r="E147" s="17">
        <f t="shared" si="43"/>
        <v>0</v>
      </c>
      <c r="F147" s="17">
        <f t="shared" si="43"/>
        <v>0</v>
      </c>
      <c r="G147" s="17">
        <f t="shared" si="44"/>
        <v>0</v>
      </c>
      <c r="H147" s="17">
        <f t="shared" si="43"/>
        <v>0</v>
      </c>
      <c r="I147" s="17">
        <f t="shared" si="45"/>
        <v>0</v>
      </c>
      <c r="J147" s="85"/>
      <c r="K147" s="18"/>
      <c r="L147" s="3"/>
    </row>
    <row r="148" spans="2:12" ht="12.75">
      <c r="B148" s="16" t="s">
        <v>75</v>
      </c>
      <c r="C148" s="17">
        <f t="shared" si="43"/>
        <v>0</v>
      </c>
      <c r="D148" s="17">
        <f t="shared" si="43"/>
        <v>0</v>
      </c>
      <c r="E148" s="17">
        <f t="shared" si="43"/>
        <v>0</v>
      </c>
      <c r="F148" s="17">
        <f t="shared" si="43"/>
        <v>0</v>
      </c>
      <c r="G148" s="17">
        <f t="shared" si="44"/>
        <v>0</v>
      </c>
      <c r="H148" s="17">
        <f t="shared" si="43"/>
        <v>0</v>
      </c>
      <c r="I148" s="17">
        <f t="shared" si="45"/>
        <v>0</v>
      </c>
      <c r="J148" s="85"/>
      <c r="K148" s="18"/>
      <c r="L148" s="3"/>
    </row>
    <row r="149" spans="2:12" ht="12.75">
      <c r="B149" s="16" t="s">
        <v>76</v>
      </c>
      <c r="C149" s="17">
        <f t="shared" si="43"/>
        <v>0</v>
      </c>
      <c r="D149" s="17">
        <f t="shared" si="43"/>
        <v>0</v>
      </c>
      <c r="E149" s="17">
        <f t="shared" si="43"/>
        <v>0</v>
      </c>
      <c r="F149" s="17">
        <f t="shared" si="43"/>
        <v>0</v>
      </c>
      <c r="G149" s="17">
        <f t="shared" si="44"/>
        <v>0</v>
      </c>
      <c r="H149" s="17">
        <f t="shared" si="43"/>
        <v>0</v>
      </c>
      <c r="I149" s="17">
        <f t="shared" si="45"/>
        <v>0</v>
      </c>
      <c r="J149" s="85"/>
      <c r="K149" s="18"/>
      <c r="L149" s="3"/>
    </row>
    <row r="150" spans="2:12" s="31" customFormat="1" ht="12.75">
      <c r="B150" s="19" t="s">
        <v>96</v>
      </c>
      <c r="C150" s="11">
        <f aca="true" t="shared" si="46" ref="C150:I150">SUM(C144:C149)</f>
        <v>0</v>
      </c>
      <c r="D150" s="11">
        <f t="shared" si="46"/>
        <v>0</v>
      </c>
      <c r="E150" s="11">
        <f t="shared" si="46"/>
        <v>0</v>
      </c>
      <c r="F150" s="11">
        <f t="shared" si="46"/>
        <v>0</v>
      </c>
      <c r="G150" s="11">
        <f t="shared" si="46"/>
        <v>0</v>
      </c>
      <c r="H150" s="11">
        <f t="shared" si="46"/>
        <v>0</v>
      </c>
      <c r="I150" s="11">
        <f t="shared" si="46"/>
        <v>0</v>
      </c>
      <c r="J150" s="97"/>
      <c r="K150" s="98"/>
      <c r="L150" s="10"/>
    </row>
    <row r="151" spans="2:12" ht="12.75">
      <c r="B151" s="16" t="s">
        <v>77</v>
      </c>
      <c r="C151" s="17">
        <f aca="true" t="shared" si="47" ref="C151:H152">C26+C126-C101</f>
        <v>0</v>
      </c>
      <c r="D151" s="17">
        <f t="shared" si="47"/>
        <v>0</v>
      </c>
      <c r="E151" s="17">
        <f t="shared" si="47"/>
        <v>0</v>
      </c>
      <c r="F151" s="17">
        <f t="shared" si="47"/>
        <v>0</v>
      </c>
      <c r="G151" s="17">
        <f>SUM(C151:F151)</f>
        <v>0</v>
      </c>
      <c r="H151" s="17">
        <f t="shared" si="47"/>
        <v>0</v>
      </c>
      <c r="I151" s="17">
        <f t="shared" si="45"/>
        <v>0</v>
      </c>
      <c r="J151" s="85"/>
      <c r="K151" s="18"/>
      <c r="L151" s="3"/>
    </row>
    <row r="152" spans="2:12" ht="12.75">
      <c r="B152" s="16" t="s">
        <v>78</v>
      </c>
      <c r="C152" s="17">
        <f t="shared" si="47"/>
        <v>0</v>
      </c>
      <c r="D152" s="17">
        <f t="shared" si="47"/>
        <v>0</v>
      </c>
      <c r="E152" s="17">
        <f t="shared" si="47"/>
        <v>0</v>
      </c>
      <c r="F152" s="17">
        <f t="shared" si="47"/>
        <v>0</v>
      </c>
      <c r="G152" s="17">
        <f>SUM(C152:F152)</f>
        <v>0</v>
      </c>
      <c r="H152" s="17">
        <f t="shared" si="47"/>
        <v>0</v>
      </c>
      <c r="I152" s="17">
        <f t="shared" si="45"/>
        <v>0</v>
      </c>
      <c r="J152" s="85"/>
      <c r="K152" s="18"/>
      <c r="L152" s="3"/>
    </row>
    <row r="153" spans="2:12" ht="12.75">
      <c r="B153" s="16" t="s">
        <v>79</v>
      </c>
      <c r="C153" s="17">
        <f aca="true" t="shared" si="48" ref="C153:F154">C28+C128-C103</f>
        <v>0</v>
      </c>
      <c r="D153" s="17">
        <f t="shared" si="48"/>
        <v>0</v>
      </c>
      <c r="E153" s="17">
        <f t="shared" si="48"/>
        <v>0</v>
      </c>
      <c r="F153" s="17">
        <f t="shared" si="48"/>
        <v>0</v>
      </c>
      <c r="G153" s="17">
        <f>SUM(C153:F153)</f>
        <v>0</v>
      </c>
      <c r="H153" s="17">
        <f>H28+H128-H103</f>
        <v>0</v>
      </c>
      <c r="I153" s="17">
        <f t="shared" si="45"/>
        <v>0</v>
      </c>
      <c r="J153" s="85"/>
      <c r="K153" s="18"/>
      <c r="L153" s="3"/>
    </row>
    <row r="154" spans="2:12" ht="12.75">
      <c r="B154" s="16" t="s">
        <v>80</v>
      </c>
      <c r="C154" s="17">
        <f t="shared" si="48"/>
        <v>0</v>
      </c>
      <c r="D154" s="17">
        <f t="shared" si="48"/>
        <v>0</v>
      </c>
      <c r="E154" s="17">
        <f t="shared" si="48"/>
        <v>0</v>
      </c>
      <c r="F154" s="17">
        <f t="shared" si="48"/>
        <v>0</v>
      </c>
      <c r="G154" s="17">
        <f>SUM(C154:F154)</f>
        <v>0</v>
      </c>
      <c r="H154" s="17">
        <f>H29+H129-H104</f>
        <v>0</v>
      </c>
      <c r="I154" s="17">
        <f t="shared" si="45"/>
        <v>0</v>
      </c>
      <c r="J154" s="85"/>
      <c r="K154" s="18"/>
      <c r="L154" s="3"/>
    </row>
    <row r="155" spans="2:12" s="31" customFormat="1" ht="12.75">
      <c r="B155" s="19" t="s">
        <v>97</v>
      </c>
      <c r="C155" s="11">
        <f aca="true" t="shared" si="49" ref="C155:I155">SUM(C151:C154)</f>
        <v>0</v>
      </c>
      <c r="D155" s="11">
        <f t="shared" si="49"/>
        <v>0</v>
      </c>
      <c r="E155" s="11">
        <f t="shared" si="49"/>
        <v>0</v>
      </c>
      <c r="F155" s="11">
        <f t="shared" si="49"/>
        <v>0</v>
      </c>
      <c r="G155" s="11">
        <f t="shared" si="49"/>
        <v>0</v>
      </c>
      <c r="H155" s="11">
        <f t="shared" si="49"/>
        <v>0</v>
      </c>
      <c r="I155" s="11">
        <f t="shared" si="49"/>
        <v>0</v>
      </c>
      <c r="J155" s="97"/>
      <c r="K155" s="98"/>
      <c r="L155" s="10"/>
    </row>
    <row r="156" spans="2:12" ht="12.75">
      <c r="B156" s="16" t="s">
        <v>23</v>
      </c>
      <c r="C156" s="17">
        <f aca="true" t="shared" si="50" ref="C156:H157">C31+C131-C106</f>
        <v>0</v>
      </c>
      <c r="D156" s="17">
        <f t="shared" si="50"/>
        <v>0</v>
      </c>
      <c r="E156" s="17">
        <f t="shared" si="50"/>
        <v>0</v>
      </c>
      <c r="F156" s="17">
        <f t="shared" si="50"/>
        <v>0</v>
      </c>
      <c r="G156" s="17">
        <f aca="true" t="shared" si="51" ref="G156:G161">SUM(C156:F156)</f>
        <v>0</v>
      </c>
      <c r="H156" s="17">
        <f t="shared" si="50"/>
        <v>0</v>
      </c>
      <c r="I156" s="17">
        <f t="shared" si="45"/>
        <v>0</v>
      </c>
      <c r="J156" s="85"/>
      <c r="K156" s="18"/>
      <c r="L156" s="3"/>
    </row>
    <row r="157" spans="2:12" ht="12.75">
      <c r="B157" s="16" t="s">
        <v>24</v>
      </c>
      <c r="C157" s="17">
        <f t="shared" si="50"/>
        <v>0</v>
      </c>
      <c r="D157" s="17">
        <f t="shared" si="50"/>
        <v>0</v>
      </c>
      <c r="E157" s="17">
        <f t="shared" si="50"/>
        <v>0</v>
      </c>
      <c r="F157" s="17">
        <f t="shared" si="50"/>
        <v>0</v>
      </c>
      <c r="G157" s="17">
        <f t="shared" si="51"/>
        <v>0</v>
      </c>
      <c r="H157" s="17">
        <f t="shared" si="50"/>
        <v>0</v>
      </c>
      <c r="I157" s="17">
        <f t="shared" si="45"/>
        <v>0</v>
      </c>
      <c r="J157" s="85"/>
      <c r="K157" s="18"/>
      <c r="L157" s="3"/>
    </row>
    <row r="158" spans="2:12" ht="12.75">
      <c r="B158" s="16" t="s">
        <v>108</v>
      </c>
      <c r="C158" s="17">
        <f aca="true" t="shared" si="52" ref="C158:F161">C33+C133-C108</f>
        <v>0</v>
      </c>
      <c r="D158" s="17">
        <f t="shared" si="52"/>
        <v>0</v>
      </c>
      <c r="E158" s="17">
        <f t="shared" si="52"/>
        <v>0</v>
      </c>
      <c r="F158" s="17">
        <f t="shared" si="52"/>
        <v>0</v>
      </c>
      <c r="G158" s="17">
        <f t="shared" si="51"/>
        <v>0</v>
      </c>
      <c r="H158" s="17">
        <f>H33+H133-H108</f>
        <v>0</v>
      </c>
      <c r="I158" s="17">
        <f t="shared" si="45"/>
        <v>0</v>
      </c>
      <c r="J158" s="85"/>
      <c r="K158" s="18"/>
      <c r="L158" s="3"/>
    </row>
    <row r="159" spans="2:12" ht="12.75">
      <c r="B159" s="16" t="s">
        <v>25</v>
      </c>
      <c r="C159" s="17">
        <f t="shared" si="52"/>
        <v>0</v>
      </c>
      <c r="D159" s="17">
        <f t="shared" si="52"/>
        <v>0</v>
      </c>
      <c r="E159" s="17">
        <f t="shared" si="52"/>
        <v>0</v>
      </c>
      <c r="F159" s="17">
        <f t="shared" si="52"/>
        <v>0</v>
      </c>
      <c r="G159" s="17">
        <f t="shared" si="51"/>
        <v>0</v>
      </c>
      <c r="H159" s="17">
        <f>H34+H134-H109</f>
        <v>0</v>
      </c>
      <c r="I159" s="17">
        <f t="shared" si="45"/>
        <v>0</v>
      </c>
      <c r="J159" s="85"/>
      <c r="K159" s="18"/>
      <c r="L159" s="3"/>
    </row>
    <row r="160" spans="2:12" ht="12.75">
      <c r="B160" s="16" t="s">
        <v>83</v>
      </c>
      <c r="C160" s="17">
        <f t="shared" si="52"/>
        <v>0</v>
      </c>
      <c r="D160" s="17">
        <f t="shared" si="52"/>
        <v>0</v>
      </c>
      <c r="E160" s="17">
        <f t="shared" si="52"/>
        <v>0</v>
      </c>
      <c r="F160" s="17">
        <f t="shared" si="52"/>
        <v>0</v>
      </c>
      <c r="G160" s="17">
        <f t="shared" si="51"/>
        <v>0</v>
      </c>
      <c r="H160" s="17">
        <f>H35+H135-H110</f>
        <v>0</v>
      </c>
      <c r="I160" s="17">
        <f t="shared" si="45"/>
        <v>0</v>
      </c>
      <c r="J160" s="85"/>
      <c r="K160" s="18"/>
      <c r="L160" s="3"/>
    </row>
    <row r="161" spans="2:12" ht="12.75">
      <c r="B161" s="16" t="s">
        <v>84</v>
      </c>
      <c r="C161" s="17">
        <f t="shared" si="52"/>
        <v>0</v>
      </c>
      <c r="D161" s="17">
        <f t="shared" si="52"/>
        <v>0</v>
      </c>
      <c r="E161" s="17">
        <f t="shared" si="52"/>
        <v>0</v>
      </c>
      <c r="F161" s="17">
        <f t="shared" si="52"/>
        <v>0</v>
      </c>
      <c r="G161" s="17">
        <f t="shared" si="51"/>
        <v>0</v>
      </c>
      <c r="H161" s="17">
        <f>H36+H136-H111</f>
        <v>0</v>
      </c>
      <c r="I161" s="17">
        <f t="shared" si="45"/>
        <v>0</v>
      </c>
      <c r="J161" s="85"/>
      <c r="K161" s="18"/>
      <c r="L161" s="3"/>
    </row>
    <row r="162" spans="2:12" s="31" customFormat="1" ht="12.75">
      <c r="B162" s="19" t="s">
        <v>98</v>
      </c>
      <c r="C162" s="11">
        <f aca="true" t="shared" si="53" ref="C162:I162">SUM(C156:C161)</f>
        <v>0</v>
      </c>
      <c r="D162" s="11">
        <f t="shared" si="53"/>
        <v>0</v>
      </c>
      <c r="E162" s="11">
        <f t="shared" si="53"/>
        <v>0</v>
      </c>
      <c r="F162" s="11">
        <f t="shared" si="53"/>
        <v>0</v>
      </c>
      <c r="G162" s="11">
        <f t="shared" si="53"/>
        <v>0</v>
      </c>
      <c r="H162" s="11">
        <f t="shared" si="53"/>
        <v>0</v>
      </c>
      <c r="I162" s="11">
        <f t="shared" si="53"/>
        <v>0</v>
      </c>
      <c r="J162" s="97"/>
      <c r="K162" s="98"/>
      <c r="L162" s="10"/>
    </row>
    <row r="163" spans="2:12" ht="12.75">
      <c r="B163" s="19" t="s">
        <v>8</v>
      </c>
      <c r="C163" s="11">
        <f aca="true" t="shared" si="54" ref="C163:I163">+C150+C155+C162</f>
        <v>0</v>
      </c>
      <c r="D163" s="11">
        <f t="shared" si="54"/>
        <v>0</v>
      </c>
      <c r="E163" s="11">
        <f t="shared" si="54"/>
        <v>0</v>
      </c>
      <c r="F163" s="11">
        <f t="shared" si="54"/>
        <v>0</v>
      </c>
      <c r="G163" s="11">
        <f t="shared" si="54"/>
        <v>0</v>
      </c>
      <c r="H163" s="11">
        <f t="shared" si="54"/>
        <v>0</v>
      </c>
      <c r="I163" s="11">
        <f t="shared" si="54"/>
        <v>0</v>
      </c>
      <c r="J163" s="34"/>
      <c r="K163" s="3"/>
      <c r="L163" s="3"/>
    </row>
    <row r="164" spans="2:12" s="32" customFormat="1" ht="12.75">
      <c r="B164" s="25"/>
      <c r="C164" s="33"/>
      <c r="D164" s="33"/>
      <c r="E164" s="33"/>
      <c r="F164" s="33"/>
      <c r="G164" s="33"/>
      <c r="H164" s="33"/>
      <c r="I164" s="33"/>
      <c r="J164" s="34"/>
      <c r="K164" s="34"/>
      <c r="L164" s="34"/>
    </row>
    <row r="165" spans="2:12" ht="12.75">
      <c r="B165" s="12" t="s">
        <v>110</v>
      </c>
      <c r="C165" s="3"/>
      <c r="D165" s="3"/>
      <c r="E165" s="3"/>
      <c r="F165" s="3"/>
      <c r="G165" s="3"/>
      <c r="H165" s="3"/>
      <c r="I165" s="3"/>
      <c r="J165" s="34"/>
      <c r="K165" s="3"/>
      <c r="L165" s="3"/>
    </row>
    <row r="166" spans="2:12" ht="12.75">
      <c r="B166" s="12"/>
      <c r="C166" s="132" t="s">
        <v>2</v>
      </c>
      <c r="D166" s="133"/>
      <c r="E166" s="133"/>
      <c r="F166" s="133"/>
      <c r="G166" s="133"/>
      <c r="H166" s="133"/>
      <c r="I166" s="134"/>
      <c r="J166" s="34"/>
      <c r="K166" s="3"/>
      <c r="L166" s="3"/>
    </row>
    <row r="167" spans="2:12" ht="12.75" customHeight="1">
      <c r="B167" s="120" t="s">
        <v>16</v>
      </c>
      <c r="C167" s="127" t="s">
        <v>60</v>
      </c>
      <c r="D167" s="129" t="s">
        <v>61</v>
      </c>
      <c r="E167" s="130"/>
      <c r="F167" s="131"/>
      <c r="G167" s="127" t="s">
        <v>62</v>
      </c>
      <c r="H167" s="127" t="s">
        <v>63</v>
      </c>
      <c r="I167" s="127" t="s">
        <v>87</v>
      </c>
      <c r="J167" s="34"/>
      <c r="K167" s="3"/>
      <c r="L167" s="3"/>
    </row>
    <row r="168" spans="2:12" ht="12.75">
      <c r="B168" s="121"/>
      <c r="C168" s="128"/>
      <c r="D168" s="45" t="s">
        <v>17</v>
      </c>
      <c r="E168" s="45" t="s">
        <v>18</v>
      </c>
      <c r="F168" s="45" t="s">
        <v>19</v>
      </c>
      <c r="G168" s="128"/>
      <c r="H168" s="135"/>
      <c r="I168" s="135"/>
      <c r="J168" s="34"/>
      <c r="K168" s="3"/>
      <c r="L168" s="3"/>
    </row>
    <row r="169" spans="2:12" ht="12.75">
      <c r="B169" s="16" t="s">
        <v>20</v>
      </c>
      <c r="C169" s="17">
        <f>C69+C119-C94</f>
        <v>0</v>
      </c>
      <c r="D169" s="17">
        <f>D69+D119-D94</f>
        <v>0</v>
      </c>
      <c r="E169" s="17">
        <f>E69+E119-E94</f>
        <v>0</v>
      </c>
      <c r="F169" s="17">
        <f>F69+F119-F94</f>
        <v>0</v>
      </c>
      <c r="G169" s="17">
        <f aca="true" t="shared" si="55" ref="G169:G174">SUM(C169:F169)</f>
        <v>0</v>
      </c>
      <c r="H169" s="17">
        <f>H69+H119-H94</f>
        <v>0</v>
      </c>
      <c r="I169" s="17">
        <f>G169+H169</f>
        <v>0</v>
      </c>
      <c r="J169" s="34"/>
      <c r="K169" s="3"/>
      <c r="L169" s="3"/>
    </row>
    <row r="170" spans="2:12" ht="12.75">
      <c r="B170" s="16" t="s">
        <v>21</v>
      </c>
      <c r="C170" s="17">
        <f aca="true" t="shared" si="56" ref="C170:H174">C70+C120-C95</f>
        <v>0</v>
      </c>
      <c r="D170" s="17">
        <f t="shared" si="56"/>
        <v>0</v>
      </c>
      <c r="E170" s="17">
        <f t="shared" si="56"/>
        <v>0</v>
      </c>
      <c r="F170" s="17">
        <f t="shared" si="56"/>
        <v>0</v>
      </c>
      <c r="G170" s="17">
        <f t="shared" si="55"/>
        <v>0</v>
      </c>
      <c r="H170" s="17">
        <f t="shared" si="56"/>
        <v>0</v>
      </c>
      <c r="I170" s="17">
        <f aca="true" t="shared" si="57" ref="I170:I186">G170+H170</f>
        <v>0</v>
      </c>
      <c r="J170" s="34"/>
      <c r="K170" s="3"/>
      <c r="L170" s="3"/>
    </row>
    <row r="171" spans="2:12" ht="12.75">
      <c r="B171" s="16" t="s">
        <v>22</v>
      </c>
      <c r="C171" s="17">
        <f t="shared" si="56"/>
        <v>0</v>
      </c>
      <c r="D171" s="17">
        <f t="shared" si="56"/>
        <v>0</v>
      </c>
      <c r="E171" s="17">
        <f t="shared" si="56"/>
        <v>0</v>
      </c>
      <c r="F171" s="17">
        <f t="shared" si="56"/>
        <v>0</v>
      </c>
      <c r="G171" s="17">
        <f t="shared" si="55"/>
        <v>0</v>
      </c>
      <c r="H171" s="17">
        <f t="shared" si="56"/>
        <v>0</v>
      </c>
      <c r="I171" s="17">
        <f t="shared" si="57"/>
        <v>0</v>
      </c>
      <c r="J171" s="34"/>
      <c r="K171" s="3"/>
      <c r="L171" s="3"/>
    </row>
    <row r="172" spans="2:12" ht="12.75">
      <c r="B172" s="16" t="s">
        <v>74</v>
      </c>
      <c r="C172" s="17">
        <f t="shared" si="56"/>
        <v>0</v>
      </c>
      <c r="D172" s="17">
        <f t="shared" si="56"/>
        <v>0</v>
      </c>
      <c r="E172" s="17">
        <f t="shared" si="56"/>
        <v>0</v>
      </c>
      <c r="F172" s="17">
        <f t="shared" si="56"/>
        <v>0</v>
      </c>
      <c r="G172" s="17">
        <f t="shared" si="55"/>
        <v>0</v>
      </c>
      <c r="H172" s="17">
        <f t="shared" si="56"/>
        <v>0</v>
      </c>
      <c r="I172" s="17">
        <f t="shared" si="57"/>
        <v>0</v>
      </c>
      <c r="J172" s="34"/>
      <c r="K172" s="3"/>
      <c r="L172" s="3"/>
    </row>
    <row r="173" spans="2:12" ht="12.75">
      <c r="B173" s="16" t="s">
        <v>75</v>
      </c>
      <c r="C173" s="17">
        <f t="shared" si="56"/>
        <v>0</v>
      </c>
      <c r="D173" s="17">
        <f t="shared" si="56"/>
        <v>0</v>
      </c>
      <c r="E173" s="17">
        <f t="shared" si="56"/>
        <v>0</v>
      </c>
      <c r="F173" s="17">
        <f t="shared" si="56"/>
        <v>0</v>
      </c>
      <c r="G173" s="17">
        <f t="shared" si="55"/>
        <v>0</v>
      </c>
      <c r="H173" s="17">
        <f t="shared" si="56"/>
        <v>0</v>
      </c>
      <c r="I173" s="17">
        <f t="shared" si="57"/>
        <v>0</v>
      </c>
      <c r="J173" s="34"/>
      <c r="K173" s="3"/>
      <c r="L173" s="3"/>
    </row>
    <row r="174" spans="2:12" ht="12.75">
      <c r="B174" s="16" t="s">
        <v>76</v>
      </c>
      <c r="C174" s="17">
        <f t="shared" si="56"/>
        <v>0</v>
      </c>
      <c r="D174" s="17">
        <f t="shared" si="56"/>
        <v>0</v>
      </c>
      <c r="E174" s="17">
        <f t="shared" si="56"/>
        <v>0</v>
      </c>
      <c r="F174" s="17">
        <f t="shared" si="56"/>
        <v>0</v>
      </c>
      <c r="G174" s="17">
        <f t="shared" si="55"/>
        <v>0</v>
      </c>
      <c r="H174" s="17">
        <f t="shared" si="56"/>
        <v>0</v>
      </c>
      <c r="I174" s="17">
        <f t="shared" si="57"/>
        <v>0</v>
      </c>
      <c r="J174" s="34"/>
      <c r="K174" s="3"/>
      <c r="L174" s="3"/>
    </row>
    <row r="175" spans="2:12" ht="12.75">
      <c r="B175" s="19" t="s">
        <v>96</v>
      </c>
      <c r="C175" s="11">
        <f aca="true" t="shared" si="58" ref="C175:I175">SUM(C169:C174)</f>
        <v>0</v>
      </c>
      <c r="D175" s="11">
        <f t="shared" si="58"/>
        <v>0</v>
      </c>
      <c r="E175" s="11">
        <f t="shared" si="58"/>
        <v>0</v>
      </c>
      <c r="F175" s="11">
        <f t="shared" si="58"/>
        <v>0</v>
      </c>
      <c r="G175" s="11">
        <f t="shared" si="58"/>
        <v>0</v>
      </c>
      <c r="H175" s="11">
        <f t="shared" si="58"/>
        <v>0</v>
      </c>
      <c r="I175" s="11">
        <f t="shared" si="58"/>
        <v>0</v>
      </c>
      <c r="J175" s="34"/>
      <c r="K175" s="3"/>
      <c r="L175" s="3"/>
    </row>
    <row r="176" spans="2:12" ht="12.75">
      <c r="B176" s="16" t="s">
        <v>77</v>
      </c>
      <c r="C176" s="17">
        <f aca="true" t="shared" si="59" ref="C176:H177">C76+C126-C101</f>
        <v>0</v>
      </c>
      <c r="D176" s="17">
        <f t="shared" si="59"/>
        <v>0</v>
      </c>
      <c r="E176" s="17">
        <f t="shared" si="59"/>
        <v>0</v>
      </c>
      <c r="F176" s="17">
        <f t="shared" si="59"/>
        <v>0</v>
      </c>
      <c r="G176" s="17">
        <f>SUM(C176:F176)</f>
        <v>0</v>
      </c>
      <c r="H176" s="17">
        <f t="shared" si="59"/>
        <v>0</v>
      </c>
      <c r="I176" s="17">
        <f t="shared" si="57"/>
        <v>0</v>
      </c>
      <c r="J176" s="34"/>
      <c r="K176" s="3"/>
      <c r="L176" s="3"/>
    </row>
    <row r="177" spans="2:12" ht="12.75">
      <c r="B177" s="16" t="s">
        <v>78</v>
      </c>
      <c r="C177" s="17">
        <f t="shared" si="59"/>
        <v>0</v>
      </c>
      <c r="D177" s="17">
        <f t="shared" si="59"/>
        <v>0</v>
      </c>
      <c r="E177" s="17">
        <f t="shared" si="59"/>
        <v>0</v>
      </c>
      <c r="F177" s="17">
        <f t="shared" si="59"/>
        <v>0</v>
      </c>
      <c r="G177" s="17">
        <f>SUM(C177:F177)</f>
        <v>0</v>
      </c>
      <c r="H177" s="17">
        <f t="shared" si="59"/>
        <v>0</v>
      </c>
      <c r="I177" s="17">
        <f t="shared" si="57"/>
        <v>0</v>
      </c>
      <c r="J177" s="34"/>
      <c r="K177" s="3"/>
      <c r="L177" s="3"/>
    </row>
    <row r="178" spans="2:12" ht="12.75">
      <c r="B178" s="16" t="s">
        <v>79</v>
      </c>
      <c r="C178" s="17">
        <f aca="true" t="shared" si="60" ref="C178:H178">C78+C128-C103</f>
        <v>0</v>
      </c>
      <c r="D178" s="17">
        <f t="shared" si="60"/>
        <v>0</v>
      </c>
      <c r="E178" s="17">
        <f t="shared" si="60"/>
        <v>0</v>
      </c>
      <c r="F178" s="17">
        <f t="shared" si="60"/>
        <v>0</v>
      </c>
      <c r="G178" s="17">
        <f>SUM(C178:F178)</f>
        <v>0</v>
      </c>
      <c r="H178" s="17">
        <f t="shared" si="60"/>
        <v>0</v>
      </c>
      <c r="I178" s="17">
        <f t="shared" si="57"/>
        <v>0</v>
      </c>
      <c r="J178" s="34"/>
      <c r="K178" s="3"/>
      <c r="L178" s="3"/>
    </row>
    <row r="179" spans="2:12" ht="12.75">
      <c r="B179" s="16" t="s">
        <v>80</v>
      </c>
      <c r="C179" s="17">
        <f aca="true" t="shared" si="61" ref="C179:H179">C79+C129-C104</f>
        <v>0</v>
      </c>
      <c r="D179" s="17">
        <f t="shared" si="61"/>
        <v>0</v>
      </c>
      <c r="E179" s="17">
        <f t="shared" si="61"/>
        <v>0</v>
      </c>
      <c r="F179" s="17">
        <f t="shared" si="61"/>
        <v>0</v>
      </c>
      <c r="G179" s="17">
        <f>SUM(C179:F179)</f>
        <v>0</v>
      </c>
      <c r="H179" s="17">
        <f t="shared" si="61"/>
        <v>0</v>
      </c>
      <c r="I179" s="17">
        <f t="shared" si="57"/>
        <v>0</v>
      </c>
      <c r="J179" s="34"/>
      <c r="K179" s="3"/>
      <c r="L179" s="3"/>
    </row>
    <row r="180" spans="2:12" ht="12.75">
      <c r="B180" s="19" t="s">
        <v>97</v>
      </c>
      <c r="C180" s="11">
        <f aca="true" t="shared" si="62" ref="C180:I180">SUM(C176:C179)</f>
        <v>0</v>
      </c>
      <c r="D180" s="11">
        <f t="shared" si="62"/>
        <v>0</v>
      </c>
      <c r="E180" s="11">
        <f t="shared" si="62"/>
        <v>0</v>
      </c>
      <c r="F180" s="11">
        <f t="shared" si="62"/>
        <v>0</v>
      </c>
      <c r="G180" s="11">
        <f t="shared" si="62"/>
        <v>0</v>
      </c>
      <c r="H180" s="11">
        <f t="shared" si="62"/>
        <v>0</v>
      </c>
      <c r="I180" s="11">
        <f t="shared" si="62"/>
        <v>0</v>
      </c>
      <c r="J180" s="34"/>
      <c r="K180" s="3"/>
      <c r="L180" s="3"/>
    </row>
    <row r="181" spans="2:12" ht="12.75">
      <c r="B181" s="16" t="s">
        <v>23</v>
      </c>
      <c r="C181" s="17">
        <f aca="true" t="shared" si="63" ref="C181:H184">C81+C131-C106</f>
        <v>0</v>
      </c>
      <c r="D181" s="17">
        <f t="shared" si="63"/>
        <v>0</v>
      </c>
      <c r="E181" s="17">
        <f t="shared" si="63"/>
        <v>0</v>
      </c>
      <c r="F181" s="17">
        <f t="shared" si="63"/>
        <v>0</v>
      </c>
      <c r="G181" s="17">
        <f aca="true" t="shared" si="64" ref="G181:G186">SUM(C181:F181)</f>
        <v>0</v>
      </c>
      <c r="H181" s="17">
        <f t="shared" si="63"/>
        <v>0</v>
      </c>
      <c r="I181" s="17">
        <f t="shared" si="57"/>
        <v>0</v>
      </c>
      <c r="J181" s="34"/>
      <c r="K181" s="3"/>
      <c r="L181" s="3"/>
    </row>
    <row r="182" spans="2:12" ht="12.75">
      <c r="B182" s="16" t="s">
        <v>24</v>
      </c>
      <c r="C182" s="17">
        <f t="shared" si="63"/>
        <v>0</v>
      </c>
      <c r="D182" s="17">
        <f t="shared" si="63"/>
        <v>0</v>
      </c>
      <c r="E182" s="17">
        <f t="shared" si="63"/>
        <v>0</v>
      </c>
      <c r="F182" s="17">
        <f t="shared" si="63"/>
        <v>0</v>
      </c>
      <c r="G182" s="17">
        <f t="shared" si="64"/>
        <v>0</v>
      </c>
      <c r="H182" s="17">
        <f t="shared" si="63"/>
        <v>0</v>
      </c>
      <c r="I182" s="17">
        <f t="shared" si="57"/>
        <v>0</v>
      </c>
      <c r="J182" s="34"/>
      <c r="K182" s="3"/>
      <c r="L182" s="3"/>
    </row>
    <row r="183" spans="2:12" ht="12.75">
      <c r="B183" s="16" t="s">
        <v>108</v>
      </c>
      <c r="C183" s="17">
        <f t="shared" si="63"/>
        <v>0</v>
      </c>
      <c r="D183" s="17">
        <f t="shared" si="63"/>
        <v>0</v>
      </c>
      <c r="E183" s="17">
        <f t="shared" si="63"/>
        <v>0</v>
      </c>
      <c r="F183" s="17">
        <f t="shared" si="63"/>
        <v>0</v>
      </c>
      <c r="G183" s="17">
        <f t="shared" si="64"/>
        <v>0</v>
      </c>
      <c r="H183" s="17">
        <f t="shared" si="63"/>
        <v>0</v>
      </c>
      <c r="I183" s="17">
        <f t="shared" si="57"/>
        <v>0</v>
      </c>
      <c r="J183" s="34"/>
      <c r="K183" s="3"/>
      <c r="L183" s="3"/>
    </row>
    <row r="184" spans="2:12" ht="12.75">
      <c r="B184" s="16" t="s">
        <v>25</v>
      </c>
      <c r="C184" s="17">
        <f t="shared" si="63"/>
        <v>0</v>
      </c>
      <c r="D184" s="17">
        <f t="shared" si="63"/>
        <v>0</v>
      </c>
      <c r="E184" s="17">
        <f t="shared" si="63"/>
        <v>0</v>
      </c>
      <c r="F184" s="17">
        <f t="shared" si="63"/>
        <v>0</v>
      </c>
      <c r="G184" s="17">
        <f t="shared" si="64"/>
        <v>0</v>
      </c>
      <c r="H184" s="17">
        <f t="shared" si="63"/>
        <v>0</v>
      </c>
      <c r="I184" s="17">
        <f t="shared" si="57"/>
        <v>0</v>
      </c>
      <c r="J184" s="34"/>
      <c r="K184" s="3"/>
      <c r="L184" s="3"/>
    </row>
    <row r="185" spans="2:12" ht="12.75">
      <c r="B185" s="16" t="s">
        <v>83</v>
      </c>
      <c r="C185" s="17">
        <f aca="true" t="shared" si="65" ref="C185:H185">C85+C135-C110</f>
        <v>0</v>
      </c>
      <c r="D185" s="17">
        <f t="shared" si="65"/>
        <v>0</v>
      </c>
      <c r="E185" s="17">
        <f t="shared" si="65"/>
        <v>0</v>
      </c>
      <c r="F185" s="17">
        <f t="shared" si="65"/>
        <v>0</v>
      </c>
      <c r="G185" s="17">
        <f t="shared" si="64"/>
        <v>0</v>
      </c>
      <c r="H185" s="17">
        <f t="shared" si="65"/>
        <v>0</v>
      </c>
      <c r="I185" s="17">
        <f t="shared" si="57"/>
        <v>0</v>
      </c>
      <c r="J185" s="34"/>
      <c r="K185" s="3"/>
      <c r="L185" s="3"/>
    </row>
    <row r="186" spans="2:12" ht="12.75">
      <c r="B186" s="16" t="s">
        <v>84</v>
      </c>
      <c r="C186" s="17">
        <f aca="true" t="shared" si="66" ref="C186:H186">C86+C136-C111</f>
        <v>0</v>
      </c>
      <c r="D186" s="17">
        <f t="shared" si="66"/>
        <v>0</v>
      </c>
      <c r="E186" s="17">
        <f t="shared" si="66"/>
        <v>0</v>
      </c>
      <c r="F186" s="17">
        <f t="shared" si="66"/>
        <v>0</v>
      </c>
      <c r="G186" s="17">
        <f t="shared" si="64"/>
        <v>0</v>
      </c>
      <c r="H186" s="17">
        <f t="shared" si="66"/>
        <v>0</v>
      </c>
      <c r="I186" s="17">
        <f t="shared" si="57"/>
        <v>0</v>
      </c>
      <c r="J186" s="34"/>
      <c r="K186" s="3"/>
      <c r="L186" s="3"/>
    </row>
    <row r="187" spans="2:12" ht="12.75">
      <c r="B187" s="19" t="s">
        <v>98</v>
      </c>
      <c r="C187" s="11">
        <f aca="true" t="shared" si="67" ref="C187:I187">SUM(C181:C186)</f>
        <v>0</v>
      </c>
      <c r="D187" s="11">
        <f t="shared" si="67"/>
        <v>0</v>
      </c>
      <c r="E187" s="11">
        <f t="shared" si="67"/>
        <v>0</v>
      </c>
      <c r="F187" s="11">
        <f t="shared" si="67"/>
        <v>0</v>
      </c>
      <c r="G187" s="11">
        <f t="shared" si="67"/>
        <v>0</v>
      </c>
      <c r="H187" s="11">
        <f t="shared" si="67"/>
        <v>0</v>
      </c>
      <c r="I187" s="11">
        <f t="shared" si="67"/>
        <v>0</v>
      </c>
      <c r="J187" s="34"/>
      <c r="K187" s="3"/>
      <c r="L187" s="3"/>
    </row>
    <row r="188" spans="2:12" ht="12.75">
      <c r="B188" s="19" t="s">
        <v>8</v>
      </c>
      <c r="C188" s="11">
        <f aca="true" t="shared" si="68" ref="C188:I188">+C175+C180+C187</f>
        <v>0</v>
      </c>
      <c r="D188" s="11">
        <f t="shared" si="68"/>
        <v>0</v>
      </c>
      <c r="E188" s="11">
        <f t="shared" si="68"/>
        <v>0</v>
      </c>
      <c r="F188" s="11">
        <f t="shared" si="68"/>
        <v>0</v>
      </c>
      <c r="G188" s="11">
        <f t="shared" si="68"/>
        <v>0</v>
      </c>
      <c r="H188" s="11">
        <f t="shared" si="68"/>
        <v>0</v>
      </c>
      <c r="I188" s="11">
        <f t="shared" si="68"/>
        <v>0</v>
      </c>
      <c r="J188" s="34"/>
      <c r="K188" s="3"/>
      <c r="L188" s="3"/>
    </row>
    <row r="189" spans="2:12" ht="12.75">
      <c r="B189" s="25"/>
      <c r="C189" s="33"/>
      <c r="D189" s="33"/>
      <c r="E189" s="33"/>
      <c r="F189" s="33"/>
      <c r="G189" s="33"/>
      <c r="H189" s="33"/>
      <c r="I189" s="33"/>
      <c r="J189" s="34"/>
      <c r="K189" s="3"/>
      <c r="L189" s="3"/>
    </row>
    <row r="190" spans="2:12" ht="12.75">
      <c r="B190" s="25"/>
      <c r="C190" s="33"/>
      <c r="D190" s="33"/>
      <c r="E190" s="33"/>
      <c r="F190" s="33"/>
      <c r="G190" s="33"/>
      <c r="H190" s="33"/>
      <c r="I190" s="33"/>
      <c r="J190" s="34"/>
      <c r="K190" s="3"/>
      <c r="L190" s="3"/>
    </row>
    <row r="191" spans="2:12" ht="12.75">
      <c r="B191" s="12" t="s">
        <v>116</v>
      </c>
      <c r="C191" s="3"/>
      <c r="D191" s="3"/>
      <c r="E191" s="3"/>
      <c r="F191" s="3"/>
      <c r="G191" s="3"/>
      <c r="H191" s="3"/>
      <c r="I191" s="3"/>
      <c r="J191" s="34"/>
      <c r="K191" s="3"/>
      <c r="L191" s="3"/>
    </row>
    <row r="192" spans="2:12" ht="12.75">
      <c r="B192" s="12"/>
      <c r="C192" s="122" t="s">
        <v>3</v>
      </c>
      <c r="D192" s="126"/>
      <c r="E192" s="126"/>
      <c r="F192" s="126"/>
      <c r="G192" s="126"/>
      <c r="H192" s="126"/>
      <c r="I192" s="123"/>
      <c r="J192" s="34"/>
      <c r="K192" s="3"/>
      <c r="L192" s="3"/>
    </row>
    <row r="193" spans="2:12" ht="12.75" customHeight="1">
      <c r="B193" s="14"/>
      <c r="C193" s="127" t="s">
        <v>60</v>
      </c>
      <c r="D193" s="122" t="s">
        <v>61</v>
      </c>
      <c r="E193" s="126"/>
      <c r="F193" s="123"/>
      <c r="G193" s="127" t="s">
        <v>62</v>
      </c>
      <c r="H193" s="127" t="s">
        <v>63</v>
      </c>
      <c r="I193" s="127" t="s">
        <v>87</v>
      </c>
      <c r="J193" s="34"/>
      <c r="K193" s="3"/>
      <c r="L193" s="3"/>
    </row>
    <row r="194" spans="2:12" ht="12.75">
      <c r="B194" s="15" t="s">
        <v>16</v>
      </c>
      <c r="C194" s="128"/>
      <c r="D194" s="45" t="s">
        <v>17</v>
      </c>
      <c r="E194" s="45" t="s">
        <v>26</v>
      </c>
      <c r="F194" s="45" t="s">
        <v>19</v>
      </c>
      <c r="G194" s="128"/>
      <c r="H194" s="139"/>
      <c r="I194" s="140"/>
      <c r="J194" s="34"/>
      <c r="K194" s="3"/>
      <c r="L194" s="3"/>
    </row>
    <row r="195" spans="1:12" ht="12.75">
      <c r="A195" s="99"/>
      <c r="B195" s="16" t="s">
        <v>20</v>
      </c>
      <c r="C195" s="8"/>
      <c r="D195" s="8"/>
      <c r="E195" s="8"/>
      <c r="F195" s="8"/>
      <c r="G195" s="17">
        <f aca="true" t="shared" si="69" ref="G195:G200">SUM(C195:F195)</f>
        <v>0</v>
      </c>
      <c r="H195" s="8">
        <v>0</v>
      </c>
      <c r="I195" s="17">
        <f aca="true" t="shared" si="70" ref="I195:I212">SUM(G195:H195)</f>
        <v>0</v>
      </c>
      <c r="J195" s="34"/>
      <c r="K195" s="3"/>
      <c r="L195" s="3"/>
    </row>
    <row r="196" spans="1:12" ht="12.75">
      <c r="A196" s="99"/>
      <c r="B196" s="16" t="s">
        <v>21</v>
      </c>
      <c r="C196" s="8"/>
      <c r="D196" s="8"/>
      <c r="E196" s="8"/>
      <c r="F196" s="8"/>
      <c r="G196" s="17">
        <f t="shared" si="69"/>
        <v>0</v>
      </c>
      <c r="H196" s="8">
        <v>0</v>
      </c>
      <c r="I196" s="17">
        <f t="shared" si="70"/>
        <v>0</v>
      </c>
      <c r="J196" s="34"/>
      <c r="K196" s="3"/>
      <c r="L196" s="3"/>
    </row>
    <row r="197" spans="1:12" ht="12.75">
      <c r="A197" s="99"/>
      <c r="B197" s="16" t="s">
        <v>22</v>
      </c>
      <c r="C197" s="8"/>
      <c r="D197" s="8"/>
      <c r="E197" s="8"/>
      <c r="F197" s="8"/>
      <c r="G197" s="17">
        <f t="shared" si="69"/>
        <v>0</v>
      </c>
      <c r="H197" s="8">
        <v>0</v>
      </c>
      <c r="I197" s="17">
        <f t="shared" si="70"/>
        <v>0</v>
      </c>
      <c r="J197" s="34"/>
      <c r="K197" s="3"/>
      <c r="L197" s="3"/>
    </row>
    <row r="198" spans="1:12" ht="12.75">
      <c r="A198" s="99"/>
      <c r="B198" s="16" t="s">
        <v>74</v>
      </c>
      <c r="C198" s="8"/>
      <c r="D198" s="8"/>
      <c r="E198" s="8"/>
      <c r="F198" s="8"/>
      <c r="G198" s="17">
        <f t="shared" si="69"/>
        <v>0</v>
      </c>
      <c r="H198" s="8">
        <v>0</v>
      </c>
      <c r="I198" s="17">
        <f t="shared" si="70"/>
        <v>0</v>
      </c>
      <c r="J198" s="34"/>
      <c r="K198" s="3"/>
      <c r="L198" s="3"/>
    </row>
    <row r="199" spans="1:12" ht="12.75">
      <c r="A199" s="99"/>
      <c r="B199" s="16" t="s">
        <v>75</v>
      </c>
      <c r="C199" s="8"/>
      <c r="D199" s="8"/>
      <c r="E199" s="8"/>
      <c r="F199" s="8"/>
      <c r="G199" s="17">
        <f t="shared" si="69"/>
        <v>0</v>
      </c>
      <c r="H199" s="8">
        <v>0</v>
      </c>
      <c r="I199" s="17">
        <f t="shared" si="70"/>
        <v>0</v>
      </c>
      <c r="J199" s="34"/>
      <c r="K199" s="3"/>
      <c r="L199" s="3"/>
    </row>
    <row r="200" spans="1:12" ht="12.75">
      <c r="A200" s="99"/>
      <c r="B200" s="16" t="s">
        <v>76</v>
      </c>
      <c r="C200" s="8"/>
      <c r="D200" s="8"/>
      <c r="E200" s="8"/>
      <c r="F200" s="8"/>
      <c r="G200" s="17">
        <f t="shared" si="69"/>
        <v>0</v>
      </c>
      <c r="H200" s="8">
        <v>0</v>
      </c>
      <c r="I200" s="17">
        <f t="shared" si="70"/>
        <v>0</v>
      </c>
      <c r="J200" s="34"/>
      <c r="K200" s="3"/>
      <c r="L200" s="3"/>
    </row>
    <row r="201" spans="1:12" ht="12.75">
      <c r="A201" s="99"/>
      <c r="B201" s="19" t="s">
        <v>96</v>
      </c>
      <c r="C201" s="11">
        <f aca="true" t="shared" si="71" ref="C201:I201">SUM(C195:C200)</f>
        <v>0</v>
      </c>
      <c r="D201" s="11">
        <f t="shared" si="71"/>
        <v>0</v>
      </c>
      <c r="E201" s="11">
        <f t="shared" si="71"/>
        <v>0</v>
      </c>
      <c r="F201" s="11">
        <f t="shared" si="71"/>
        <v>0</v>
      </c>
      <c r="G201" s="11">
        <f t="shared" si="71"/>
        <v>0</v>
      </c>
      <c r="H201" s="11">
        <f t="shared" si="71"/>
        <v>0</v>
      </c>
      <c r="I201" s="11">
        <f t="shared" si="71"/>
        <v>0</v>
      </c>
      <c r="J201" s="34"/>
      <c r="K201" s="3"/>
      <c r="L201" s="3"/>
    </row>
    <row r="202" spans="1:12" ht="12.75">
      <c r="A202" s="99"/>
      <c r="B202" s="16" t="s">
        <v>77</v>
      </c>
      <c r="C202" s="8"/>
      <c r="D202" s="8"/>
      <c r="E202" s="8"/>
      <c r="F202" s="8"/>
      <c r="G202" s="17">
        <f>SUM(C202:F202)</f>
        <v>0</v>
      </c>
      <c r="H202" s="8">
        <v>0</v>
      </c>
      <c r="I202" s="17">
        <f t="shared" si="70"/>
        <v>0</v>
      </c>
      <c r="J202" s="34"/>
      <c r="K202" s="3"/>
      <c r="L202" s="3"/>
    </row>
    <row r="203" spans="1:12" ht="12.75">
      <c r="A203" s="99"/>
      <c r="B203" s="16" t="s">
        <v>78</v>
      </c>
      <c r="C203" s="8"/>
      <c r="D203" s="8"/>
      <c r="E203" s="8"/>
      <c r="F203" s="8"/>
      <c r="G203" s="17">
        <f>SUM(C203:F203)</f>
        <v>0</v>
      </c>
      <c r="H203" s="8">
        <v>0</v>
      </c>
      <c r="I203" s="17">
        <f t="shared" si="70"/>
        <v>0</v>
      </c>
      <c r="J203" s="34"/>
      <c r="K203" s="3"/>
      <c r="L203" s="3"/>
    </row>
    <row r="204" spans="1:12" ht="12.75">
      <c r="A204" s="99"/>
      <c r="B204" s="16" t="s">
        <v>79</v>
      </c>
      <c r="C204" s="8"/>
      <c r="D204" s="8"/>
      <c r="E204" s="8"/>
      <c r="F204" s="8"/>
      <c r="G204" s="17">
        <f>SUM(C204:F204)</f>
        <v>0</v>
      </c>
      <c r="H204" s="8">
        <v>0</v>
      </c>
      <c r="I204" s="17">
        <f t="shared" si="70"/>
        <v>0</v>
      </c>
      <c r="J204" s="34"/>
      <c r="K204" s="3"/>
      <c r="L204" s="3"/>
    </row>
    <row r="205" spans="1:12" ht="12.75">
      <c r="A205" s="99"/>
      <c r="B205" s="16" t="s">
        <v>80</v>
      </c>
      <c r="C205" s="8"/>
      <c r="D205" s="8"/>
      <c r="E205" s="8"/>
      <c r="F205" s="8"/>
      <c r="G205" s="17">
        <f>SUM(C205:F205)</f>
        <v>0</v>
      </c>
      <c r="H205" s="8">
        <v>0</v>
      </c>
      <c r="I205" s="17">
        <f t="shared" si="70"/>
        <v>0</v>
      </c>
      <c r="J205" s="34"/>
      <c r="K205" s="3"/>
      <c r="L205" s="3"/>
    </row>
    <row r="206" spans="1:12" ht="12.75">
      <c r="A206" s="99"/>
      <c r="B206" s="19" t="s">
        <v>97</v>
      </c>
      <c r="C206" s="11">
        <f aca="true" t="shared" si="72" ref="C206:I206">SUM(C202:C205)</f>
        <v>0</v>
      </c>
      <c r="D206" s="11">
        <f t="shared" si="72"/>
        <v>0</v>
      </c>
      <c r="E206" s="11">
        <f t="shared" si="72"/>
        <v>0</v>
      </c>
      <c r="F206" s="11">
        <f t="shared" si="72"/>
        <v>0</v>
      </c>
      <c r="G206" s="11">
        <f t="shared" si="72"/>
        <v>0</v>
      </c>
      <c r="H206" s="11">
        <f t="shared" si="72"/>
        <v>0</v>
      </c>
      <c r="I206" s="11">
        <f t="shared" si="72"/>
        <v>0</v>
      </c>
      <c r="J206" s="34"/>
      <c r="K206" s="3"/>
      <c r="L206" s="3"/>
    </row>
    <row r="207" spans="1:12" ht="12.75">
      <c r="A207" s="100"/>
      <c r="B207" s="16" t="s">
        <v>23</v>
      </c>
      <c r="C207" s="8"/>
      <c r="D207" s="8"/>
      <c r="E207" s="8"/>
      <c r="F207" s="8"/>
      <c r="G207" s="17">
        <f aca="true" t="shared" si="73" ref="G207:G212">SUM(C207:F207)</f>
        <v>0</v>
      </c>
      <c r="H207" s="8">
        <v>0</v>
      </c>
      <c r="I207" s="17">
        <f t="shared" si="70"/>
        <v>0</v>
      </c>
      <c r="J207" s="34"/>
      <c r="K207" s="3"/>
      <c r="L207" s="3"/>
    </row>
    <row r="208" spans="1:12" ht="12.75">
      <c r="A208" s="100"/>
      <c r="B208" s="16" t="s">
        <v>24</v>
      </c>
      <c r="C208" s="8"/>
      <c r="D208" s="8"/>
      <c r="E208" s="8"/>
      <c r="F208" s="8"/>
      <c r="G208" s="17">
        <f t="shared" si="73"/>
        <v>0</v>
      </c>
      <c r="H208" s="8">
        <v>0</v>
      </c>
      <c r="I208" s="17">
        <f t="shared" si="70"/>
        <v>0</v>
      </c>
      <c r="J208" s="34"/>
      <c r="K208" s="3"/>
      <c r="L208" s="3"/>
    </row>
    <row r="209" spans="1:12" ht="12.75">
      <c r="A209" s="100"/>
      <c r="B209" s="16" t="s">
        <v>108</v>
      </c>
      <c r="C209" s="8"/>
      <c r="D209" s="8"/>
      <c r="E209" s="8"/>
      <c r="F209" s="8"/>
      <c r="G209" s="17">
        <f t="shared" si="73"/>
        <v>0</v>
      </c>
      <c r="H209" s="8">
        <v>0</v>
      </c>
      <c r="I209" s="17">
        <f t="shared" si="70"/>
        <v>0</v>
      </c>
      <c r="J209" s="34"/>
      <c r="K209" s="3"/>
      <c r="L209" s="3"/>
    </row>
    <row r="210" spans="1:12" ht="12.75">
      <c r="A210" s="100"/>
      <c r="B210" s="16" t="s">
        <v>25</v>
      </c>
      <c r="C210" s="8"/>
      <c r="D210" s="8"/>
      <c r="E210" s="8"/>
      <c r="F210" s="8"/>
      <c r="G210" s="17">
        <f t="shared" si="73"/>
        <v>0</v>
      </c>
      <c r="H210" s="8">
        <v>0</v>
      </c>
      <c r="I210" s="17">
        <f t="shared" si="70"/>
        <v>0</v>
      </c>
      <c r="J210" s="34"/>
      <c r="K210" s="3"/>
      <c r="L210" s="3"/>
    </row>
    <row r="211" spans="1:12" ht="12.75">
      <c r="A211" s="100"/>
      <c r="B211" s="16" t="s">
        <v>83</v>
      </c>
      <c r="C211" s="8"/>
      <c r="D211" s="8"/>
      <c r="E211" s="8"/>
      <c r="F211" s="8"/>
      <c r="G211" s="17">
        <f t="shared" si="73"/>
        <v>0</v>
      </c>
      <c r="H211" s="8">
        <v>0</v>
      </c>
      <c r="I211" s="17">
        <f t="shared" si="70"/>
        <v>0</v>
      </c>
      <c r="J211" s="34"/>
      <c r="K211" s="3"/>
      <c r="L211" s="3"/>
    </row>
    <row r="212" spans="1:12" ht="12.75">
      <c r="A212" s="100"/>
      <c r="B212" s="16" t="s">
        <v>84</v>
      </c>
      <c r="C212" s="8"/>
      <c r="D212" s="8"/>
      <c r="E212" s="8"/>
      <c r="F212" s="8"/>
      <c r="G212" s="17">
        <f t="shared" si="73"/>
        <v>0</v>
      </c>
      <c r="H212" s="8">
        <v>0</v>
      </c>
      <c r="I212" s="17">
        <f t="shared" si="70"/>
        <v>0</v>
      </c>
      <c r="J212" s="34"/>
      <c r="K212" s="3"/>
      <c r="L212" s="3"/>
    </row>
    <row r="213" spans="2:12" ht="12.75">
      <c r="B213" s="19" t="s">
        <v>98</v>
      </c>
      <c r="C213" s="11">
        <f aca="true" t="shared" si="74" ref="C213:I213">SUM(C207:C212)</f>
        <v>0</v>
      </c>
      <c r="D213" s="11">
        <f t="shared" si="74"/>
        <v>0</v>
      </c>
      <c r="E213" s="11">
        <f t="shared" si="74"/>
        <v>0</v>
      </c>
      <c r="F213" s="11">
        <f t="shared" si="74"/>
        <v>0</v>
      </c>
      <c r="G213" s="11">
        <f t="shared" si="74"/>
        <v>0</v>
      </c>
      <c r="H213" s="11">
        <f t="shared" si="74"/>
        <v>0</v>
      </c>
      <c r="I213" s="11">
        <f t="shared" si="74"/>
        <v>0</v>
      </c>
      <c r="J213" s="34"/>
      <c r="K213" s="3"/>
      <c r="L213" s="3"/>
    </row>
    <row r="214" spans="2:12" ht="12.75">
      <c r="B214" s="19" t="s">
        <v>8</v>
      </c>
      <c r="C214" s="11">
        <f aca="true" t="shared" si="75" ref="C214:I214">+C201+C206+C213</f>
        <v>0</v>
      </c>
      <c r="D214" s="11">
        <f t="shared" si="75"/>
        <v>0</v>
      </c>
      <c r="E214" s="11">
        <f t="shared" si="75"/>
        <v>0</v>
      </c>
      <c r="F214" s="11">
        <f t="shared" si="75"/>
        <v>0</v>
      </c>
      <c r="G214" s="11">
        <f t="shared" si="75"/>
        <v>0</v>
      </c>
      <c r="H214" s="11">
        <f t="shared" si="75"/>
        <v>0</v>
      </c>
      <c r="I214" s="11">
        <f t="shared" si="75"/>
        <v>0</v>
      </c>
      <c r="J214" s="34"/>
      <c r="K214" s="3"/>
      <c r="L214" s="3"/>
    </row>
    <row r="215" spans="2:12" ht="12.75">
      <c r="B215" s="20"/>
      <c r="C215" s="21"/>
      <c r="D215" s="21"/>
      <c r="E215" s="21"/>
      <c r="F215" s="21"/>
      <c r="G215" s="21"/>
      <c r="H215" s="21"/>
      <c r="I215" s="21"/>
      <c r="J215" s="34"/>
      <c r="K215" s="3"/>
      <c r="L215" s="3"/>
    </row>
    <row r="216" spans="2:12" ht="12.75">
      <c r="B216" s="12" t="s">
        <v>117</v>
      </c>
      <c r="C216" s="3"/>
      <c r="D216" s="3"/>
      <c r="E216" s="3"/>
      <c r="F216" s="3"/>
      <c r="G216" s="3"/>
      <c r="H216" s="3"/>
      <c r="I216" s="3"/>
      <c r="J216" s="34"/>
      <c r="K216" s="3"/>
      <c r="L216" s="3"/>
    </row>
    <row r="217" spans="2:12" ht="12.75">
      <c r="B217" s="49"/>
      <c r="C217" s="122" t="s">
        <v>95</v>
      </c>
      <c r="D217" s="126"/>
      <c r="E217" s="126"/>
      <c r="F217" s="126"/>
      <c r="G217" s="126"/>
      <c r="H217" s="126"/>
      <c r="I217" s="123"/>
      <c r="J217" s="34"/>
      <c r="K217" s="3"/>
      <c r="L217" s="3"/>
    </row>
    <row r="218" spans="2:12" ht="12.75" customHeight="1">
      <c r="B218" s="120" t="s">
        <v>16</v>
      </c>
      <c r="C218" s="127" t="s">
        <v>60</v>
      </c>
      <c r="D218" s="122"/>
      <c r="E218" s="126"/>
      <c r="F218" s="123"/>
      <c r="G218" s="127" t="s">
        <v>62</v>
      </c>
      <c r="H218" s="127" t="s">
        <v>63</v>
      </c>
      <c r="I218" s="127" t="s">
        <v>87</v>
      </c>
      <c r="J218" s="34"/>
      <c r="K218" s="3"/>
      <c r="L218" s="3"/>
    </row>
    <row r="219" spans="2:12" ht="12.75">
      <c r="B219" s="121"/>
      <c r="C219" s="128"/>
      <c r="D219" s="45" t="s">
        <v>17</v>
      </c>
      <c r="E219" s="45" t="s">
        <v>26</v>
      </c>
      <c r="F219" s="45" t="s">
        <v>19</v>
      </c>
      <c r="G219" s="128"/>
      <c r="H219" s="139"/>
      <c r="I219" s="140"/>
      <c r="J219" s="34"/>
      <c r="K219" s="3"/>
      <c r="L219" s="3"/>
    </row>
    <row r="220" spans="2:12" ht="12.75">
      <c r="B220" s="72" t="s">
        <v>20</v>
      </c>
      <c r="C220" s="60" t="str">
        <f aca="true" t="shared" si="76" ref="C220:I229">IF(C144=0,"0",C195/C144)</f>
        <v>0</v>
      </c>
      <c r="D220" s="60" t="str">
        <f t="shared" si="76"/>
        <v>0</v>
      </c>
      <c r="E220" s="60" t="str">
        <f t="shared" si="76"/>
        <v>0</v>
      </c>
      <c r="F220" s="60" t="str">
        <f t="shared" si="76"/>
        <v>0</v>
      </c>
      <c r="G220" s="60" t="str">
        <f t="shared" si="76"/>
        <v>0</v>
      </c>
      <c r="H220" s="60" t="str">
        <f t="shared" si="76"/>
        <v>0</v>
      </c>
      <c r="I220" s="60" t="str">
        <f t="shared" si="76"/>
        <v>0</v>
      </c>
      <c r="J220" s="34"/>
      <c r="K220" s="3"/>
      <c r="L220" s="3"/>
    </row>
    <row r="221" spans="2:12" ht="12.75">
      <c r="B221" s="72" t="s">
        <v>21</v>
      </c>
      <c r="C221" s="60" t="str">
        <f t="shared" si="76"/>
        <v>0</v>
      </c>
      <c r="D221" s="60" t="str">
        <f t="shared" si="76"/>
        <v>0</v>
      </c>
      <c r="E221" s="60" t="str">
        <f t="shared" si="76"/>
        <v>0</v>
      </c>
      <c r="F221" s="60" t="str">
        <f t="shared" si="76"/>
        <v>0</v>
      </c>
      <c r="G221" s="60" t="str">
        <f t="shared" si="76"/>
        <v>0</v>
      </c>
      <c r="H221" s="60" t="str">
        <f t="shared" si="76"/>
        <v>0</v>
      </c>
      <c r="I221" s="60" t="str">
        <f t="shared" si="76"/>
        <v>0</v>
      </c>
      <c r="J221" s="34"/>
      <c r="K221" s="3"/>
      <c r="L221" s="3"/>
    </row>
    <row r="222" spans="2:12" ht="12.75">
      <c r="B222" s="72" t="s">
        <v>22</v>
      </c>
      <c r="C222" s="60" t="str">
        <f t="shared" si="76"/>
        <v>0</v>
      </c>
      <c r="D222" s="60" t="str">
        <f t="shared" si="76"/>
        <v>0</v>
      </c>
      <c r="E222" s="60" t="str">
        <f t="shared" si="76"/>
        <v>0</v>
      </c>
      <c r="F222" s="60" t="str">
        <f t="shared" si="76"/>
        <v>0</v>
      </c>
      <c r="G222" s="60" t="str">
        <f t="shared" si="76"/>
        <v>0</v>
      </c>
      <c r="H222" s="60" t="str">
        <f t="shared" si="76"/>
        <v>0</v>
      </c>
      <c r="I222" s="60" t="str">
        <f t="shared" si="76"/>
        <v>0</v>
      </c>
      <c r="J222" s="34"/>
      <c r="K222" s="3"/>
      <c r="L222" s="3"/>
    </row>
    <row r="223" spans="2:12" ht="12.75">
      <c r="B223" s="72" t="s">
        <v>74</v>
      </c>
      <c r="C223" s="60" t="str">
        <f t="shared" si="76"/>
        <v>0</v>
      </c>
      <c r="D223" s="60" t="str">
        <f t="shared" si="76"/>
        <v>0</v>
      </c>
      <c r="E223" s="60" t="str">
        <f t="shared" si="76"/>
        <v>0</v>
      </c>
      <c r="F223" s="60" t="str">
        <f t="shared" si="76"/>
        <v>0</v>
      </c>
      <c r="G223" s="60" t="str">
        <f t="shared" si="76"/>
        <v>0</v>
      </c>
      <c r="H223" s="60" t="str">
        <f t="shared" si="76"/>
        <v>0</v>
      </c>
      <c r="I223" s="60" t="str">
        <f t="shared" si="76"/>
        <v>0</v>
      </c>
      <c r="J223" s="34"/>
      <c r="K223" s="3"/>
      <c r="L223" s="3"/>
    </row>
    <row r="224" spans="2:12" ht="12.75">
      <c r="B224" s="72" t="s">
        <v>75</v>
      </c>
      <c r="C224" s="60" t="str">
        <f t="shared" si="76"/>
        <v>0</v>
      </c>
      <c r="D224" s="60" t="str">
        <f t="shared" si="76"/>
        <v>0</v>
      </c>
      <c r="E224" s="60" t="str">
        <f t="shared" si="76"/>
        <v>0</v>
      </c>
      <c r="F224" s="60" t="str">
        <f t="shared" si="76"/>
        <v>0</v>
      </c>
      <c r="G224" s="60" t="str">
        <f t="shared" si="76"/>
        <v>0</v>
      </c>
      <c r="H224" s="60" t="str">
        <f t="shared" si="76"/>
        <v>0</v>
      </c>
      <c r="I224" s="60" t="str">
        <f t="shared" si="76"/>
        <v>0</v>
      </c>
      <c r="J224" s="34"/>
      <c r="K224" s="3"/>
      <c r="L224" s="3"/>
    </row>
    <row r="225" spans="2:12" ht="12.75">
      <c r="B225" s="72" t="s">
        <v>76</v>
      </c>
      <c r="C225" s="60" t="str">
        <f t="shared" si="76"/>
        <v>0</v>
      </c>
      <c r="D225" s="60" t="str">
        <f t="shared" si="76"/>
        <v>0</v>
      </c>
      <c r="E225" s="60" t="str">
        <f t="shared" si="76"/>
        <v>0</v>
      </c>
      <c r="F225" s="60" t="str">
        <f t="shared" si="76"/>
        <v>0</v>
      </c>
      <c r="G225" s="60" t="str">
        <f t="shared" si="76"/>
        <v>0</v>
      </c>
      <c r="H225" s="60" t="str">
        <f t="shared" si="76"/>
        <v>0</v>
      </c>
      <c r="I225" s="60" t="str">
        <f t="shared" si="76"/>
        <v>0</v>
      </c>
      <c r="J225" s="34"/>
      <c r="K225" s="3"/>
      <c r="L225" s="3"/>
    </row>
    <row r="226" spans="2:12" s="101" customFormat="1" ht="12.75">
      <c r="B226" s="19" t="s">
        <v>96</v>
      </c>
      <c r="C226" s="62" t="str">
        <f t="shared" si="76"/>
        <v>0</v>
      </c>
      <c r="D226" s="62" t="str">
        <f t="shared" si="76"/>
        <v>0</v>
      </c>
      <c r="E226" s="62" t="str">
        <f t="shared" si="76"/>
        <v>0</v>
      </c>
      <c r="F226" s="62" t="str">
        <f t="shared" si="76"/>
        <v>0</v>
      </c>
      <c r="G226" s="62" t="str">
        <f t="shared" si="76"/>
        <v>0</v>
      </c>
      <c r="H226" s="62" t="str">
        <f t="shared" si="76"/>
        <v>0</v>
      </c>
      <c r="I226" s="62" t="str">
        <f t="shared" si="76"/>
        <v>0</v>
      </c>
      <c r="J226" s="102"/>
      <c r="K226" s="103"/>
      <c r="L226" s="103"/>
    </row>
    <row r="227" spans="2:12" ht="12.75">
      <c r="B227" s="16" t="s">
        <v>77</v>
      </c>
      <c r="C227" s="60" t="str">
        <f t="shared" si="76"/>
        <v>0</v>
      </c>
      <c r="D227" s="60" t="str">
        <f t="shared" si="76"/>
        <v>0</v>
      </c>
      <c r="E227" s="60" t="str">
        <f t="shared" si="76"/>
        <v>0</v>
      </c>
      <c r="F227" s="60" t="str">
        <f t="shared" si="76"/>
        <v>0</v>
      </c>
      <c r="G227" s="60" t="str">
        <f t="shared" si="76"/>
        <v>0</v>
      </c>
      <c r="H227" s="60" t="str">
        <f t="shared" si="76"/>
        <v>0</v>
      </c>
      <c r="I227" s="60" t="str">
        <f t="shared" si="76"/>
        <v>0</v>
      </c>
      <c r="J227" s="34"/>
      <c r="K227" s="3"/>
      <c r="L227" s="3"/>
    </row>
    <row r="228" spans="2:12" ht="12.75">
      <c r="B228" s="16" t="s">
        <v>78</v>
      </c>
      <c r="C228" s="60" t="str">
        <f t="shared" si="76"/>
        <v>0</v>
      </c>
      <c r="D228" s="60" t="str">
        <f t="shared" si="76"/>
        <v>0</v>
      </c>
      <c r="E228" s="60" t="str">
        <f t="shared" si="76"/>
        <v>0</v>
      </c>
      <c r="F228" s="60" t="str">
        <f t="shared" si="76"/>
        <v>0</v>
      </c>
      <c r="G228" s="60" t="str">
        <f t="shared" si="76"/>
        <v>0</v>
      </c>
      <c r="H228" s="60" t="str">
        <f t="shared" si="76"/>
        <v>0</v>
      </c>
      <c r="I228" s="60" t="str">
        <f t="shared" si="76"/>
        <v>0</v>
      </c>
      <c r="J228" s="34"/>
      <c r="K228" s="3"/>
      <c r="L228" s="3"/>
    </row>
    <row r="229" spans="2:12" s="32" customFormat="1" ht="12.75">
      <c r="B229" s="16" t="s">
        <v>79</v>
      </c>
      <c r="C229" s="60" t="str">
        <f t="shared" si="76"/>
        <v>0</v>
      </c>
      <c r="D229" s="60" t="str">
        <f t="shared" si="76"/>
        <v>0</v>
      </c>
      <c r="E229" s="60" t="str">
        <f t="shared" si="76"/>
        <v>0</v>
      </c>
      <c r="F229" s="60" t="str">
        <f t="shared" si="76"/>
        <v>0</v>
      </c>
      <c r="G229" s="60" t="str">
        <f t="shared" si="76"/>
        <v>0</v>
      </c>
      <c r="H229" s="60" t="str">
        <f t="shared" si="76"/>
        <v>0</v>
      </c>
      <c r="I229" s="60" t="str">
        <f t="shared" si="76"/>
        <v>0</v>
      </c>
      <c r="J229" s="34"/>
      <c r="K229" s="34"/>
      <c r="L229" s="34"/>
    </row>
    <row r="230" spans="2:12" s="32" customFormat="1" ht="12.75">
      <c r="B230" s="16" t="s">
        <v>80</v>
      </c>
      <c r="C230" s="60" t="str">
        <f aca="true" t="shared" si="77" ref="C230:I239">IF(C154=0,"0",C205/C154)</f>
        <v>0</v>
      </c>
      <c r="D230" s="60" t="str">
        <f t="shared" si="77"/>
        <v>0</v>
      </c>
      <c r="E230" s="60" t="str">
        <f t="shared" si="77"/>
        <v>0</v>
      </c>
      <c r="F230" s="60" t="str">
        <f t="shared" si="77"/>
        <v>0</v>
      </c>
      <c r="G230" s="60" t="str">
        <f t="shared" si="77"/>
        <v>0</v>
      </c>
      <c r="H230" s="60" t="str">
        <f t="shared" si="77"/>
        <v>0</v>
      </c>
      <c r="I230" s="60" t="str">
        <f t="shared" si="77"/>
        <v>0</v>
      </c>
      <c r="J230" s="34"/>
      <c r="K230" s="34"/>
      <c r="L230" s="34"/>
    </row>
    <row r="231" spans="2:11" ht="12.75">
      <c r="B231" s="19" t="s">
        <v>97</v>
      </c>
      <c r="C231" s="62" t="str">
        <f t="shared" si="77"/>
        <v>0</v>
      </c>
      <c r="D231" s="62" t="str">
        <f t="shared" si="77"/>
        <v>0</v>
      </c>
      <c r="E231" s="62" t="str">
        <f t="shared" si="77"/>
        <v>0</v>
      </c>
      <c r="F231" s="62" t="str">
        <f t="shared" si="77"/>
        <v>0</v>
      </c>
      <c r="G231" s="62" t="str">
        <f t="shared" si="77"/>
        <v>0</v>
      </c>
      <c r="H231" s="62" t="str">
        <f t="shared" si="77"/>
        <v>0</v>
      </c>
      <c r="I231" s="62" t="str">
        <f t="shared" si="77"/>
        <v>0</v>
      </c>
      <c r="J231" s="34"/>
      <c r="K231" s="3"/>
    </row>
    <row r="232" spans="2:11" ht="12.75">
      <c r="B232" s="16" t="s">
        <v>23</v>
      </c>
      <c r="C232" s="60" t="str">
        <f t="shared" si="77"/>
        <v>0</v>
      </c>
      <c r="D232" s="60" t="str">
        <f t="shared" si="77"/>
        <v>0</v>
      </c>
      <c r="E232" s="60" t="str">
        <f t="shared" si="77"/>
        <v>0</v>
      </c>
      <c r="F232" s="60" t="str">
        <f t="shared" si="77"/>
        <v>0</v>
      </c>
      <c r="G232" s="60" t="str">
        <f t="shared" si="77"/>
        <v>0</v>
      </c>
      <c r="H232" s="60" t="str">
        <f t="shared" si="77"/>
        <v>0</v>
      </c>
      <c r="I232" s="60" t="str">
        <f t="shared" si="77"/>
        <v>0</v>
      </c>
      <c r="J232" s="34"/>
      <c r="K232" s="3"/>
    </row>
    <row r="233" spans="2:12" ht="12.75" customHeight="1">
      <c r="B233" s="16" t="s">
        <v>24</v>
      </c>
      <c r="C233" s="60" t="str">
        <f t="shared" si="77"/>
        <v>0</v>
      </c>
      <c r="D233" s="60" t="str">
        <f t="shared" si="77"/>
        <v>0</v>
      </c>
      <c r="E233" s="60" t="str">
        <f t="shared" si="77"/>
        <v>0</v>
      </c>
      <c r="F233" s="60" t="str">
        <f t="shared" si="77"/>
        <v>0</v>
      </c>
      <c r="G233" s="60" t="str">
        <f t="shared" si="77"/>
        <v>0</v>
      </c>
      <c r="H233" s="60" t="str">
        <f t="shared" si="77"/>
        <v>0</v>
      </c>
      <c r="I233" s="60" t="str">
        <f t="shared" si="77"/>
        <v>0</v>
      </c>
      <c r="J233" s="34"/>
      <c r="K233" s="3"/>
      <c r="L233" s="3"/>
    </row>
    <row r="234" spans="2:12" ht="14.25" customHeight="1">
      <c r="B234" s="16" t="s">
        <v>108</v>
      </c>
      <c r="C234" s="60" t="str">
        <f t="shared" si="77"/>
        <v>0</v>
      </c>
      <c r="D234" s="60" t="str">
        <f t="shared" si="77"/>
        <v>0</v>
      </c>
      <c r="E234" s="60" t="str">
        <f t="shared" si="77"/>
        <v>0</v>
      </c>
      <c r="F234" s="60" t="str">
        <f t="shared" si="77"/>
        <v>0</v>
      </c>
      <c r="G234" s="60" t="str">
        <f t="shared" si="77"/>
        <v>0</v>
      </c>
      <c r="H234" s="60" t="str">
        <f t="shared" si="77"/>
        <v>0</v>
      </c>
      <c r="I234" s="60" t="str">
        <f t="shared" si="77"/>
        <v>0</v>
      </c>
      <c r="J234" s="34"/>
      <c r="K234" s="3"/>
      <c r="L234" s="3"/>
    </row>
    <row r="235" spans="2:12" ht="12.75">
      <c r="B235" s="16" t="s">
        <v>25</v>
      </c>
      <c r="C235" s="60" t="str">
        <f t="shared" si="77"/>
        <v>0</v>
      </c>
      <c r="D235" s="60" t="str">
        <f t="shared" si="77"/>
        <v>0</v>
      </c>
      <c r="E235" s="60" t="str">
        <f t="shared" si="77"/>
        <v>0</v>
      </c>
      <c r="F235" s="60" t="str">
        <f t="shared" si="77"/>
        <v>0</v>
      </c>
      <c r="G235" s="60" t="str">
        <f t="shared" si="77"/>
        <v>0</v>
      </c>
      <c r="H235" s="60" t="str">
        <f t="shared" si="77"/>
        <v>0</v>
      </c>
      <c r="I235" s="60" t="str">
        <f t="shared" si="77"/>
        <v>0</v>
      </c>
      <c r="J235" s="25"/>
      <c r="K235" s="20"/>
      <c r="L235" s="20"/>
    </row>
    <row r="236" spans="2:11" ht="12.75">
      <c r="B236" s="16" t="s">
        <v>83</v>
      </c>
      <c r="C236" s="60" t="str">
        <f t="shared" si="77"/>
        <v>0</v>
      </c>
      <c r="D236" s="60" t="str">
        <f t="shared" si="77"/>
        <v>0</v>
      </c>
      <c r="E236" s="60" t="str">
        <f t="shared" si="77"/>
        <v>0</v>
      </c>
      <c r="F236" s="60" t="str">
        <f t="shared" si="77"/>
        <v>0</v>
      </c>
      <c r="G236" s="60" t="str">
        <f t="shared" si="77"/>
        <v>0</v>
      </c>
      <c r="H236" s="60" t="str">
        <f t="shared" si="77"/>
        <v>0</v>
      </c>
      <c r="I236" s="60" t="str">
        <f t="shared" si="77"/>
        <v>0</v>
      </c>
      <c r="J236" s="25"/>
      <c r="K236" s="20"/>
    </row>
    <row r="237" spans="2:11" ht="12.75">
      <c r="B237" s="16" t="s">
        <v>84</v>
      </c>
      <c r="C237" s="60" t="str">
        <f t="shared" si="77"/>
        <v>0</v>
      </c>
      <c r="D237" s="60" t="str">
        <f t="shared" si="77"/>
        <v>0</v>
      </c>
      <c r="E237" s="60" t="str">
        <f t="shared" si="77"/>
        <v>0</v>
      </c>
      <c r="F237" s="60" t="str">
        <f t="shared" si="77"/>
        <v>0</v>
      </c>
      <c r="G237" s="60" t="str">
        <f t="shared" si="77"/>
        <v>0</v>
      </c>
      <c r="H237" s="60" t="str">
        <f t="shared" si="77"/>
        <v>0</v>
      </c>
      <c r="I237" s="60" t="str">
        <f t="shared" si="77"/>
        <v>0</v>
      </c>
      <c r="J237" s="39"/>
      <c r="K237" s="13"/>
    </row>
    <row r="238" spans="2:11" ht="12.75">
      <c r="B238" s="19" t="s">
        <v>98</v>
      </c>
      <c r="C238" s="62" t="str">
        <f t="shared" si="77"/>
        <v>0</v>
      </c>
      <c r="D238" s="62" t="str">
        <f t="shared" si="77"/>
        <v>0</v>
      </c>
      <c r="E238" s="62" t="str">
        <f t="shared" si="77"/>
        <v>0</v>
      </c>
      <c r="F238" s="62" t="str">
        <f t="shared" si="77"/>
        <v>0</v>
      </c>
      <c r="G238" s="62" t="str">
        <f t="shared" si="77"/>
        <v>0</v>
      </c>
      <c r="H238" s="62" t="str">
        <f t="shared" si="77"/>
        <v>0</v>
      </c>
      <c r="I238" s="62" t="str">
        <f t="shared" si="77"/>
        <v>0</v>
      </c>
      <c r="J238" s="34"/>
      <c r="K238" s="3"/>
    </row>
    <row r="239" spans="2:11" ht="12.75">
      <c r="B239" s="19" t="s">
        <v>8</v>
      </c>
      <c r="C239" s="62" t="str">
        <f t="shared" si="77"/>
        <v>0</v>
      </c>
      <c r="D239" s="62" t="str">
        <f t="shared" si="77"/>
        <v>0</v>
      </c>
      <c r="E239" s="62" t="str">
        <f t="shared" si="77"/>
        <v>0</v>
      </c>
      <c r="F239" s="62" t="str">
        <f t="shared" si="77"/>
        <v>0</v>
      </c>
      <c r="G239" s="62" t="str">
        <f t="shared" si="77"/>
        <v>0</v>
      </c>
      <c r="H239" s="62" t="str">
        <f t="shared" si="77"/>
        <v>0</v>
      </c>
      <c r="I239" s="62" t="str">
        <f t="shared" si="77"/>
        <v>0</v>
      </c>
      <c r="J239" s="34"/>
      <c r="K239" s="3"/>
    </row>
    <row r="240" spans="10:11" ht="12.75">
      <c r="J240" s="34"/>
      <c r="K240" s="3"/>
    </row>
    <row r="241" spans="10:11" s="44" customFormat="1" ht="12.75">
      <c r="J241" s="86"/>
      <c r="K241" s="50"/>
    </row>
    <row r="242" spans="2:12" s="44" customFormat="1" ht="15">
      <c r="B242" s="1" t="s">
        <v>27</v>
      </c>
      <c r="C242" s="3"/>
      <c r="D242" s="3"/>
      <c r="E242" s="3"/>
      <c r="F242" s="3"/>
      <c r="G242" s="3"/>
      <c r="H242" s="3"/>
      <c r="I242" s="3"/>
      <c r="J242" s="87"/>
      <c r="K242" s="51"/>
      <c r="L242" s="51"/>
    </row>
    <row r="243" spans="2:12" ht="12.75">
      <c r="B243" s="12" t="s">
        <v>28</v>
      </c>
      <c r="C243" s="3"/>
      <c r="D243" s="3"/>
      <c r="E243" s="3"/>
      <c r="F243" s="3"/>
      <c r="G243" s="3"/>
      <c r="H243" s="3"/>
      <c r="I243" s="3"/>
      <c r="J243" s="39"/>
      <c r="K243" s="13"/>
      <c r="L243" s="13"/>
    </row>
    <row r="244" spans="2:12" s="44" customFormat="1" ht="12.75">
      <c r="B244" s="51"/>
      <c r="C244" s="122" t="s">
        <v>99</v>
      </c>
      <c r="D244" s="126"/>
      <c r="E244" s="126"/>
      <c r="F244" s="126"/>
      <c r="G244" s="126"/>
      <c r="H244" s="126"/>
      <c r="I244" s="123"/>
      <c r="J244" s="87"/>
      <c r="K244" s="51"/>
      <c r="L244" s="51"/>
    </row>
    <row r="245" spans="2:12" s="44" customFormat="1" ht="12.75">
      <c r="B245" s="120" t="s">
        <v>30</v>
      </c>
      <c r="C245" s="122" t="s">
        <v>5</v>
      </c>
      <c r="D245" s="123"/>
      <c r="E245" s="124" t="s">
        <v>59</v>
      </c>
      <c r="F245" s="125"/>
      <c r="G245" s="122" t="s">
        <v>29</v>
      </c>
      <c r="H245" s="126"/>
      <c r="I245" s="123"/>
      <c r="J245" s="87"/>
      <c r="K245" s="51"/>
      <c r="L245" s="51"/>
    </row>
    <row r="246" spans="2:12" s="44" customFormat="1" ht="30" customHeight="1">
      <c r="B246" s="121"/>
      <c r="C246" s="42" t="s">
        <v>31</v>
      </c>
      <c r="D246" s="45" t="s">
        <v>32</v>
      </c>
      <c r="E246" s="42" t="s">
        <v>31</v>
      </c>
      <c r="F246" s="45" t="s">
        <v>32</v>
      </c>
      <c r="G246" s="45" t="s">
        <v>90</v>
      </c>
      <c r="H246" s="45" t="s">
        <v>91</v>
      </c>
      <c r="I246" s="45" t="s">
        <v>92</v>
      </c>
      <c r="J246" s="87"/>
      <c r="K246" s="51"/>
      <c r="L246" s="51"/>
    </row>
    <row r="247" spans="2:12" s="44" customFormat="1" ht="12.75">
      <c r="B247" s="67" t="s">
        <v>33</v>
      </c>
      <c r="C247" s="71"/>
      <c r="D247" s="71"/>
      <c r="E247" s="71"/>
      <c r="F247" s="71"/>
      <c r="G247" s="69">
        <f aca="true" t="shared" si="78" ref="G247:G254">C247+E247</f>
        <v>0</v>
      </c>
      <c r="H247" s="69">
        <f aca="true" t="shared" si="79" ref="H247:H254">D247+F247</f>
        <v>0</v>
      </c>
      <c r="I247" s="69">
        <f aca="true" t="shared" si="80" ref="I247:I254">G247+H247</f>
        <v>0</v>
      </c>
      <c r="J247" s="87"/>
      <c r="K247" s="51"/>
      <c r="L247" s="51"/>
    </row>
    <row r="248" spans="2:12" s="44" customFormat="1" ht="12.75">
      <c r="B248" s="67" t="s">
        <v>34</v>
      </c>
      <c r="C248" s="71"/>
      <c r="D248" s="71"/>
      <c r="E248" s="71"/>
      <c r="F248" s="71"/>
      <c r="G248" s="69">
        <f t="shared" si="78"/>
        <v>0</v>
      </c>
      <c r="H248" s="69">
        <f t="shared" si="79"/>
        <v>0</v>
      </c>
      <c r="I248" s="69">
        <f t="shared" si="80"/>
        <v>0</v>
      </c>
      <c r="J248" s="87"/>
      <c r="K248" s="51"/>
      <c r="L248" s="51"/>
    </row>
    <row r="249" spans="2:12" s="44" customFormat="1" ht="12.75">
      <c r="B249" s="67" t="s">
        <v>35</v>
      </c>
      <c r="C249" s="71"/>
      <c r="D249" s="71"/>
      <c r="E249" s="71"/>
      <c r="F249" s="71"/>
      <c r="G249" s="69">
        <f t="shared" si="78"/>
        <v>0</v>
      </c>
      <c r="H249" s="69">
        <f t="shared" si="79"/>
        <v>0</v>
      </c>
      <c r="I249" s="69">
        <f t="shared" si="80"/>
        <v>0</v>
      </c>
      <c r="J249" s="87"/>
      <c r="K249" s="51"/>
      <c r="L249" s="51"/>
    </row>
    <row r="250" spans="2:12" s="44" customFormat="1" ht="12.75">
      <c r="B250" s="143" t="s">
        <v>119</v>
      </c>
      <c r="C250" s="71"/>
      <c r="D250" s="71"/>
      <c r="E250" s="71"/>
      <c r="F250" s="71"/>
      <c r="G250" s="69">
        <f t="shared" si="78"/>
        <v>0</v>
      </c>
      <c r="H250" s="69">
        <f t="shared" si="79"/>
        <v>0</v>
      </c>
      <c r="I250" s="69">
        <f t="shared" si="80"/>
        <v>0</v>
      </c>
      <c r="J250" s="87"/>
      <c r="K250" s="51"/>
      <c r="L250" s="51"/>
    </row>
    <row r="251" spans="2:12" s="44" customFormat="1" ht="12.75">
      <c r="B251" s="67" t="s">
        <v>36</v>
      </c>
      <c r="C251" s="71"/>
      <c r="D251" s="71"/>
      <c r="E251" s="71"/>
      <c r="F251" s="71"/>
      <c r="G251" s="69">
        <f t="shared" si="78"/>
        <v>0</v>
      </c>
      <c r="H251" s="69">
        <f t="shared" si="79"/>
        <v>0</v>
      </c>
      <c r="I251" s="69">
        <f t="shared" si="80"/>
        <v>0</v>
      </c>
      <c r="J251" s="87"/>
      <c r="K251" s="51"/>
      <c r="L251" s="51"/>
    </row>
    <row r="252" spans="2:12" s="44" customFormat="1" ht="12.75" customHeight="1">
      <c r="B252" s="67" t="s">
        <v>37</v>
      </c>
      <c r="C252" s="71"/>
      <c r="D252" s="71"/>
      <c r="E252" s="71"/>
      <c r="F252" s="71"/>
      <c r="G252" s="69">
        <f t="shared" si="78"/>
        <v>0</v>
      </c>
      <c r="H252" s="69">
        <f t="shared" si="79"/>
        <v>0</v>
      </c>
      <c r="I252" s="69">
        <f t="shared" si="80"/>
        <v>0</v>
      </c>
      <c r="J252" s="87"/>
      <c r="K252" s="51"/>
      <c r="L252" s="51"/>
    </row>
    <row r="253" spans="2:12" s="44" customFormat="1" ht="12.75">
      <c r="B253" s="67" t="s">
        <v>38</v>
      </c>
      <c r="C253" s="71"/>
      <c r="D253" s="71"/>
      <c r="E253" s="71"/>
      <c r="F253" s="71"/>
      <c r="G253" s="69">
        <f t="shared" si="78"/>
        <v>0</v>
      </c>
      <c r="H253" s="69">
        <f t="shared" si="79"/>
        <v>0</v>
      </c>
      <c r="I253" s="69">
        <f t="shared" si="80"/>
        <v>0</v>
      </c>
      <c r="J253" s="87"/>
      <c r="K253" s="51"/>
      <c r="L253" s="51"/>
    </row>
    <row r="254" spans="2:12" s="44" customFormat="1" ht="12.75">
      <c r="B254" s="67" t="s">
        <v>39</v>
      </c>
      <c r="C254" s="71"/>
      <c r="D254" s="71"/>
      <c r="E254" s="71"/>
      <c r="F254" s="71"/>
      <c r="G254" s="69">
        <f t="shared" si="78"/>
        <v>0</v>
      </c>
      <c r="H254" s="69">
        <f t="shared" si="79"/>
        <v>0</v>
      </c>
      <c r="I254" s="69">
        <f t="shared" si="80"/>
        <v>0</v>
      </c>
      <c r="J254" s="87"/>
      <c r="K254" s="51"/>
      <c r="L254" s="51"/>
    </row>
    <row r="255" spans="2:12" s="44" customFormat="1" ht="12.75">
      <c r="B255" s="68" t="s">
        <v>8</v>
      </c>
      <c r="C255" s="70">
        <f aca="true" t="shared" si="81" ref="C255:I255">SUM(C247:C254)</f>
        <v>0</v>
      </c>
      <c r="D255" s="70">
        <f t="shared" si="81"/>
        <v>0</v>
      </c>
      <c r="E255" s="70">
        <f t="shared" si="81"/>
        <v>0</v>
      </c>
      <c r="F255" s="70">
        <f t="shared" si="81"/>
        <v>0</v>
      </c>
      <c r="G255" s="70">
        <f t="shared" si="81"/>
        <v>0</v>
      </c>
      <c r="H255" s="70">
        <f t="shared" si="81"/>
        <v>0</v>
      </c>
      <c r="I255" s="70">
        <f t="shared" si="81"/>
        <v>0</v>
      </c>
      <c r="J255" s="86"/>
      <c r="K255" s="50"/>
      <c r="L255" s="50"/>
    </row>
    <row r="256" spans="2:12" ht="12.75">
      <c r="B256" s="23"/>
      <c r="C256" s="21"/>
      <c r="D256" s="21"/>
      <c r="E256" s="21"/>
      <c r="F256" s="21"/>
      <c r="G256" s="21"/>
      <c r="H256" s="21"/>
      <c r="I256" s="3"/>
      <c r="J256" s="34"/>
      <c r="K256" s="3"/>
      <c r="L256" s="3"/>
    </row>
    <row r="257" spans="2:12" ht="12.75">
      <c r="B257" s="51"/>
      <c r="C257" s="122" t="s">
        <v>100</v>
      </c>
      <c r="D257" s="126"/>
      <c r="E257" s="126"/>
      <c r="F257" s="126"/>
      <c r="G257" s="126"/>
      <c r="H257" s="126"/>
      <c r="I257" s="123"/>
      <c r="J257" s="25"/>
      <c r="K257" s="20"/>
      <c r="L257" s="20"/>
    </row>
    <row r="258" spans="2:12" s="44" customFormat="1" ht="12.75">
      <c r="B258" s="120" t="s">
        <v>30</v>
      </c>
      <c r="C258" s="122" t="s">
        <v>5</v>
      </c>
      <c r="D258" s="123"/>
      <c r="E258" s="124" t="s">
        <v>59</v>
      </c>
      <c r="F258" s="125"/>
      <c r="G258" s="122" t="s">
        <v>29</v>
      </c>
      <c r="H258" s="126"/>
      <c r="I258" s="123"/>
      <c r="J258" s="53"/>
      <c r="K258" s="52"/>
      <c r="L258" s="52"/>
    </row>
    <row r="259" spans="2:12" s="44" customFormat="1" ht="12.75" customHeight="1">
      <c r="B259" s="121"/>
      <c r="C259" s="42" t="s">
        <v>31</v>
      </c>
      <c r="D259" s="45" t="s">
        <v>32</v>
      </c>
      <c r="E259" s="42" t="s">
        <v>31</v>
      </c>
      <c r="F259" s="45" t="s">
        <v>32</v>
      </c>
      <c r="G259" s="45" t="s">
        <v>90</v>
      </c>
      <c r="H259" s="45" t="s">
        <v>91</v>
      </c>
      <c r="I259" s="45" t="s">
        <v>92</v>
      </c>
      <c r="J259" s="87"/>
      <c r="K259" s="51"/>
      <c r="L259" s="51"/>
    </row>
    <row r="260" spans="2:12" s="44" customFormat="1" ht="15" customHeight="1">
      <c r="B260" s="67" t="s">
        <v>33</v>
      </c>
      <c r="C260" s="71"/>
      <c r="D260" s="71"/>
      <c r="E260" s="71"/>
      <c r="F260" s="71"/>
      <c r="G260" s="69">
        <f aca="true" t="shared" si="82" ref="G260:G267">C260+E260</f>
        <v>0</v>
      </c>
      <c r="H260" s="69">
        <f aca="true" t="shared" si="83" ref="H260:H267">D260+F260</f>
        <v>0</v>
      </c>
      <c r="I260" s="69">
        <f aca="true" t="shared" si="84" ref="I260:I267">G260+H260</f>
        <v>0</v>
      </c>
      <c r="J260" s="87"/>
      <c r="K260" s="51"/>
      <c r="L260" s="51"/>
    </row>
    <row r="261" spans="2:12" s="44" customFormat="1" ht="12.75">
      <c r="B261" s="67" t="s">
        <v>34</v>
      </c>
      <c r="C261" s="71"/>
      <c r="D261" s="71"/>
      <c r="E261" s="71"/>
      <c r="F261" s="71"/>
      <c r="G261" s="69">
        <f t="shared" si="82"/>
        <v>0</v>
      </c>
      <c r="H261" s="69">
        <f t="shared" si="83"/>
        <v>0</v>
      </c>
      <c r="I261" s="69">
        <f t="shared" si="84"/>
        <v>0</v>
      </c>
      <c r="J261" s="87"/>
      <c r="K261" s="51"/>
      <c r="L261" s="51"/>
    </row>
    <row r="262" spans="2:12" s="44" customFormat="1" ht="12.75">
      <c r="B262" s="67" t="s">
        <v>35</v>
      </c>
      <c r="C262" s="71"/>
      <c r="D262" s="71"/>
      <c r="E262" s="71"/>
      <c r="F262" s="71"/>
      <c r="G262" s="69">
        <f t="shared" si="82"/>
        <v>0</v>
      </c>
      <c r="H262" s="69">
        <f t="shared" si="83"/>
        <v>0</v>
      </c>
      <c r="I262" s="69">
        <f t="shared" si="84"/>
        <v>0</v>
      </c>
      <c r="J262" s="87"/>
      <c r="K262" s="51"/>
      <c r="L262" s="51"/>
    </row>
    <row r="263" spans="2:12" s="44" customFormat="1" ht="12.75">
      <c r="B263" s="143" t="s">
        <v>119</v>
      </c>
      <c r="C263" s="71"/>
      <c r="D263" s="71"/>
      <c r="E263" s="71"/>
      <c r="F263" s="71"/>
      <c r="G263" s="69">
        <f>C263+E263</f>
        <v>0</v>
      </c>
      <c r="H263" s="69">
        <f>D263+F263</f>
        <v>0</v>
      </c>
      <c r="I263" s="69">
        <f>G263+H263</f>
        <v>0</v>
      </c>
      <c r="J263" s="87"/>
      <c r="K263" s="51"/>
      <c r="L263" s="51"/>
    </row>
    <row r="264" spans="2:12" s="44" customFormat="1" ht="12.75">
      <c r="B264" s="67" t="s">
        <v>36</v>
      </c>
      <c r="C264" s="71"/>
      <c r="D264" s="71"/>
      <c r="E264" s="71"/>
      <c r="F264" s="71"/>
      <c r="G264" s="69">
        <f t="shared" si="82"/>
        <v>0</v>
      </c>
      <c r="H264" s="69">
        <f t="shared" si="83"/>
        <v>0</v>
      </c>
      <c r="I264" s="69">
        <f t="shared" si="84"/>
        <v>0</v>
      </c>
      <c r="J264" s="87"/>
      <c r="K264" s="51"/>
      <c r="L264" s="51"/>
    </row>
    <row r="265" spans="2:12" s="44" customFormat="1" ht="12.75">
      <c r="B265" s="67" t="s">
        <v>37</v>
      </c>
      <c r="C265" s="71"/>
      <c r="D265" s="71"/>
      <c r="E265" s="71"/>
      <c r="F265" s="71"/>
      <c r="G265" s="69">
        <f t="shared" si="82"/>
        <v>0</v>
      </c>
      <c r="H265" s="69">
        <f t="shared" si="83"/>
        <v>0</v>
      </c>
      <c r="I265" s="69">
        <f t="shared" si="84"/>
        <v>0</v>
      </c>
      <c r="J265" s="87"/>
      <c r="K265" s="51"/>
      <c r="L265" s="51"/>
    </row>
    <row r="266" spans="2:12" s="44" customFormat="1" ht="12.75">
      <c r="B266" s="67" t="s">
        <v>38</v>
      </c>
      <c r="C266" s="71"/>
      <c r="D266" s="71"/>
      <c r="E266" s="71"/>
      <c r="F266" s="71"/>
      <c r="G266" s="69">
        <f t="shared" si="82"/>
        <v>0</v>
      </c>
      <c r="H266" s="69">
        <f t="shared" si="83"/>
        <v>0</v>
      </c>
      <c r="I266" s="69">
        <f t="shared" si="84"/>
        <v>0</v>
      </c>
      <c r="J266" s="87"/>
      <c r="K266" s="51"/>
      <c r="L266" s="51"/>
    </row>
    <row r="267" spans="2:12" s="44" customFormat="1" ht="12.75">
      <c r="B267" s="67" t="s">
        <v>39</v>
      </c>
      <c r="C267" s="71"/>
      <c r="D267" s="71"/>
      <c r="E267" s="71"/>
      <c r="F267" s="71"/>
      <c r="G267" s="69">
        <f t="shared" si="82"/>
        <v>0</v>
      </c>
      <c r="H267" s="69">
        <f t="shared" si="83"/>
        <v>0</v>
      </c>
      <c r="I267" s="69">
        <f t="shared" si="84"/>
        <v>0</v>
      </c>
      <c r="J267" s="87"/>
      <c r="K267" s="51"/>
      <c r="L267" s="51"/>
    </row>
    <row r="268" spans="2:12" s="44" customFormat="1" ht="12.75">
      <c r="B268" s="68" t="s">
        <v>8</v>
      </c>
      <c r="C268" s="70">
        <f>SUM(C260:C267)</f>
        <v>0</v>
      </c>
      <c r="D268" s="70">
        <f aca="true" t="shared" si="85" ref="D268:I268">SUM(D260:D267)</f>
        <v>0</v>
      </c>
      <c r="E268" s="70">
        <f t="shared" si="85"/>
        <v>0</v>
      </c>
      <c r="F268" s="70">
        <f t="shared" si="85"/>
        <v>0</v>
      </c>
      <c r="G268" s="70">
        <f t="shared" si="85"/>
        <v>0</v>
      </c>
      <c r="H268" s="70">
        <f t="shared" si="85"/>
        <v>0</v>
      </c>
      <c r="I268" s="70">
        <f t="shared" si="85"/>
        <v>0</v>
      </c>
      <c r="J268" s="87"/>
      <c r="K268" s="51"/>
      <c r="L268" s="51"/>
    </row>
    <row r="269" spans="10:11" s="44" customFormat="1" ht="12.75">
      <c r="J269" s="86"/>
      <c r="K269" s="50"/>
    </row>
    <row r="270" spans="2:12" s="81" customFormat="1" ht="12.75">
      <c r="B270" s="23"/>
      <c r="C270" s="21"/>
      <c r="D270" s="21"/>
      <c r="E270" s="21"/>
      <c r="F270" s="21"/>
      <c r="G270" s="21"/>
      <c r="H270" s="21"/>
      <c r="I270" s="9"/>
      <c r="J270" s="53"/>
      <c r="K270" s="52"/>
      <c r="L270" s="52"/>
    </row>
    <row r="271" spans="2:12" ht="12.75">
      <c r="B271" s="51"/>
      <c r="C271" s="124" t="s">
        <v>101</v>
      </c>
      <c r="D271" s="136"/>
      <c r="E271" s="136"/>
      <c r="F271" s="136"/>
      <c r="G271" s="136"/>
      <c r="H271" s="136"/>
      <c r="I271" s="125"/>
      <c r="J271" s="39"/>
      <c r="K271" s="13"/>
      <c r="L271" s="13"/>
    </row>
    <row r="272" spans="2:12" s="44" customFormat="1" ht="12.75">
      <c r="B272" s="120" t="s">
        <v>30</v>
      </c>
      <c r="C272" s="122" t="s">
        <v>5</v>
      </c>
      <c r="D272" s="123"/>
      <c r="E272" s="124" t="s">
        <v>59</v>
      </c>
      <c r="F272" s="125"/>
      <c r="G272" s="122" t="s">
        <v>15</v>
      </c>
      <c r="H272" s="126"/>
      <c r="I272" s="123"/>
      <c r="J272" s="87"/>
      <c r="K272" s="51"/>
      <c r="L272" s="51"/>
    </row>
    <row r="273" spans="2:12" s="44" customFormat="1" ht="25.5">
      <c r="B273" s="121"/>
      <c r="C273" s="42" t="s">
        <v>31</v>
      </c>
      <c r="D273" s="45" t="s">
        <v>32</v>
      </c>
      <c r="E273" s="42" t="s">
        <v>31</v>
      </c>
      <c r="F273" s="45" t="s">
        <v>32</v>
      </c>
      <c r="G273" s="45" t="s">
        <v>90</v>
      </c>
      <c r="H273" s="45" t="s">
        <v>91</v>
      </c>
      <c r="I273" s="45" t="s">
        <v>92</v>
      </c>
      <c r="J273" s="87"/>
      <c r="K273" s="51"/>
      <c r="L273" s="51"/>
    </row>
    <row r="274" spans="2:12" s="44" customFormat="1" ht="12.75">
      <c r="B274" s="67" t="s">
        <v>33</v>
      </c>
      <c r="C274" s="69">
        <f aca="true" t="shared" si="86" ref="C274:H274">C247+C260</f>
        <v>0</v>
      </c>
      <c r="D274" s="69">
        <f t="shared" si="86"/>
        <v>0</v>
      </c>
      <c r="E274" s="69">
        <f t="shared" si="86"/>
        <v>0</v>
      </c>
      <c r="F274" s="69">
        <f t="shared" si="86"/>
        <v>0</v>
      </c>
      <c r="G274" s="69">
        <f t="shared" si="86"/>
        <v>0</v>
      </c>
      <c r="H274" s="69">
        <f t="shared" si="86"/>
        <v>0</v>
      </c>
      <c r="I274" s="69">
        <f aca="true" t="shared" si="87" ref="I274:I281">G274+H274</f>
        <v>0</v>
      </c>
      <c r="J274" s="87"/>
      <c r="K274" s="51"/>
      <c r="L274" s="51"/>
    </row>
    <row r="275" spans="2:10" s="44" customFormat="1" ht="12.75">
      <c r="B275" s="67" t="s">
        <v>34</v>
      </c>
      <c r="C275" s="69">
        <f>C248+C261</f>
        <v>0</v>
      </c>
      <c r="D275" s="69">
        <f aca="true" t="shared" si="88" ref="D275:H276">D248+D261</f>
        <v>0</v>
      </c>
      <c r="E275" s="69">
        <f t="shared" si="88"/>
        <v>0</v>
      </c>
      <c r="F275" s="69">
        <f t="shared" si="88"/>
        <v>0</v>
      </c>
      <c r="G275" s="69">
        <f t="shared" si="88"/>
        <v>0</v>
      </c>
      <c r="H275" s="69">
        <f t="shared" si="88"/>
        <v>0</v>
      </c>
      <c r="I275" s="69">
        <f t="shared" si="87"/>
        <v>0</v>
      </c>
      <c r="J275" s="88"/>
    </row>
    <row r="276" spans="2:10" s="44" customFormat="1" ht="12.75">
      <c r="B276" s="67" t="s">
        <v>35</v>
      </c>
      <c r="C276" s="69">
        <f>C249+C262</f>
        <v>0</v>
      </c>
      <c r="D276" s="69">
        <f t="shared" si="88"/>
        <v>0</v>
      </c>
      <c r="E276" s="69">
        <f t="shared" si="88"/>
        <v>0</v>
      </c>
      <c r="F276" s="69">
        <f t="shared" si="88"/>
        <v>0</v>
      </c>
      <c r="G276" s="69">
        <f t="shared" si="88"/>
        <v>0</v>
      </c>
      <c r="H276" s="69">
        <f t="shared" si="88"/>
        <v>0</v>
      </c>
      <c r="I276" s="69">
        <f t="shared" si="87"/>
        <v>0</v>
      </c>
      <c r="J276" s="88"/>
    </row>
    <row r="277" spans="2:10" s="44" customFormat="1" ht="12.75">
      <c r="B277" s="143" t="s">
        <v>119</v>
      </c>
      <c r="C277" s="69">
        <f>C250+C263</f>
        <v>0</v>
      </c>
      <c r="D277" s="69">
        <f aca="true" t="shared" si="89" ref="C277:H281">D250+D263</f>
        <v>0</v>
      </c>
      <c r="E277" s="69">
        <f t="shared" si="89"/>
        <v>0</v>
      </c>
      <c r="F277" s="69">
        <f t="shared" si="89"/>
        <v>0</v>
      </c>
      <c r="G277" s="69">
        <f t="shared" si="89"/>
        <v>0</v>
      </c>
      <c r="H277" s="69">
        <f t="shared" si="89"/>
        <v>0</v>
      </c>
      <c r="I277" s="69">
        <f t="shared" si="87"/>
        <v>0</v>
      </c>
      <c r="J277" s="88"/>
    </row>
    <row r="278" spans="2:10" s="44" customFormat="1" ht="12.75">
      <c r="B278" s="67" t="s">
        <v>36</v>
      </c>
      <c r="C278" s="69">
        <f t="shared" si="89"/>
        <v>0</v>
      </c>
      <c r="D278" s="69">
        <f t="shared" si="89"/>
        <v>0</v>
      </c>
      <c r="E278" s="69">
        <f t="shared" si="89"/>
        <v>0</v>
      </c>
      <c r="F278" s="69">
        <f t="shared" si="89"/>
        <v>0</v>
      </c>
      <c r="G278" s="69">
        <f t="shared" si="89"/>
        <v>0</v>
      </c>
      <c r="H278" s="69">
        <f t="shared" si="89"/>
        <v>0</v>
      </c>
      <c r="I278" s="69">
        <f t="shared" si="87"/>
        <v>0</v>
      </c>
      <c r="J278" s="88"/>
    </row>
    <row r="279" spans="2:10" s="44" customFormat="1" ht="12.75">
      <c r="B279" s="67" t="s">
        <v>37</v>
      </c>
      <c r="C279" s="69">
        <f t="shared" si="89"/>
        <v>0</v>
      </c>
      <c r="D279" s="69">
        <f t="shared" si="89"/>
        <v>0</v>
      </c>
      <c r="E279" s="69">
        <f t="shared" si="89"/>
        <v>0</v>
      </c>
      <c r="F279" s="69">
        <f t="shared" si="89"/>
        <v>0</v>
      </c>
      <c r="G279" s="69">
        <f t="shared" si="89"/>
        <v>0</v>
      </c>
      <c r="H279" s="69">
        <f t="shared" si="89"/>
        <v>0</v>
      </c>
      <c r="I279" s="69">
        <f t="shared" si="87"/>
        <v>0</v>
      </c>
      <c r="J279" s="88"/>
    </row>
    <row r="280" spans="2:10" s="44" customFormat="1" ht="12.75" customHeight="1">
      <c r="B280" s="67" t="s">
        <v>38</v>
      </c>
      <c r="C280" s="69">
        <f t="shared" si="89"/>
        <v>0</v>
      </c>
      <c r="D280" s="69">
        <f t="shared" si="89"/>
        <v>0</v>
      </c>
      <c r="E280" s="69">
        <f t="shared" si="89"/>
        <v>0</v>
      </c>
      <c r="F280" s="69">
        <f t="shared" si="89"/>
        <v>0</v>
      </c>
      <c r="G280" s="69">
        <f t="shared" si="89"/>
        <v>0</v>
      </c>
      <c r="H280" s="69">
        <f t="shared" si="89"/>
        <v>0</v>
      </c>
      <c r="I280" s="69">
        <f t="shared" si="87"/>
        <v>0</v>
      </c>
      <c r="J280" s="88"/>
    </row>
    <row r="281" spans="2:10" s="44" customFormat="1" ht="12.75">
      <c r="B281" s="67" t="s">
        <v>39</v>
      </c>
      <c r="C281" s="69">
        <f t="shared" si="89"/>
        <v>0</v>
      </c>
      <c r="D281" s="69">
        <f t="shared" si="89"/>
        <v>0</v>
      </c>
      <c r="E281" s="69">
        <f t="shared" si="89"/>
        <v>0</v>
      </c>
      <c r="F281" s="69">
        <f t="shared" si="89"/>
        <v>0</v>
      </c>
      <c r="G281" s="69">
        <f t="shared" si="89"/>
        <v>0</v>
      </c>
      <c r="H281" s="69">
        <f t="shared" si="89"/>
        <v>0</v>
      </c>
      <c r="I281" s="69">
        <f t="shared" si="87"/>
        <v>0</v>
      </c>
      <c r="J281" s="88"/>
    </row>
    <row r="282" spans="2:10" s="44" customFormat="1" ht="12.75">
      <c r="B282" s="68" t="s">
        <v>8</v>
      </c>
      <c r="C282" s="70">
        <f aca="true" t="shared" si="90" ref="C282:I282">SUM(C274:C281)</f>
        <v>0</v>
      </c>
      <c r="D282" s="70">
        <f t="shared" si="90"/>
        <v>0</v>
      </c>
      <c r="E282" s="70">
        <f t="shared" si="90"/>
        <v>0</v>
      </c>
      <c r="F282" s="70">
        <f t="shared" si="90"/>
        <v>0</v>
      </c>
      <c r="G282" s="70">
        <f t="shared" si="90"/>
        <v>0</v>
      </c>
      <c r="H282" s="70">
        <f t="shared" si="90"/>
        <v>0</v>
      </c>
      <c r="I282" s="70">
        <f t="shared" si="90"/>
        <v>0</v>
      </c>
      <c r="J282" s="88"/>
    </row>
    <row r="283" spans="2:10" s="44" customFormat="1" ht="12.75">
      <c r="B283" s="23"/>
      <c r="C283" s="21"/>
      <c r="D283" s="21"/>
      <c r="E283" s="21"/>
      <c r="F283" s="21"/>
      <c r="G283" s="21"/>
      <c r="H283" s="21"/>
      <c r="I283" s="3"/>
      <c r="J283" s="88"/>
    </row>
    <row r="284" spans="2:10" ht="12.75" customHeight="1">
      <c r="B284" s="12" t="s">
        <v>40</v>
      </c>
      <c r="C284" s="3"/>
      <c r="D284" s="3"/>
      <c r="E284" s="3"/>
      <c r="F284" s="3"/>
      <c r="G284" s="3"/>
      <c r="H284" s="3"/>
      <c r="I284" s="3"/>
      <c r="J284" s="32"/>
    </row>
    <row r="285" spans="2:10" s="44" customFormat="1" ht="12.75">
      <c r="B285" s="51"/>
      <c r="C285" s="122" t="s">
        <v>103</v>
      </c>
      <c r="D285" s="126"/>
      <c r="E285" s="126"/>
      <c r="F285" s="126"/>
      <c r="G285" s="126"/>
      <c r="H285" s="126"/>
      <c r="I285" s="123"/>
      <c r="J285" s="88"/>
    </row>
    <row r="286" spans="2:10" s="44" customFormat="1" ht="12.75">
      <c r="B286" s="120" t="s">
        <v>30</v>
      </c>
      <c r="C286" s="122" t="s">
        <v>5</v>
      </c>
      <c r="D286" s="123"/>
      <c r="E286" s="124" t="s">
        <v>59</v>
      </c>
      <c r="F286" s="125"/>
      <c r="G286" s="122" t="s">
        <v>29</v>
      </c>
      <c r="H286" s="126"/>
      <c r="I286" s="123"/>
      <c r="J286" s="88"/>
    </row>
    <row r="287" spans="2:10" s="44" customFormat="1" ht="33.75" customHeight="1">
      <c r="B287" s="121"/>
      <c r="C287" s="42" t="s">
        <v>31</v>
      </c>
      <c r="D287" s="45" t="s">
        <v>32</v>
      </c>
      <c r="E287" s="42" t="s">
        <v>31</v>
      </c>
      <c r="F287" s="45" t="s">
        <v>32</v>
      </c>
      <c r="G287" s="45" t="s">
        <v>90</v>
      </c>
      <c r="H287" s="45" t="s">
        <v>91</v>
      </c>
      <c r="I287" s="45" t="s">
        <v>92</v>
      </c>
      <c r="J287" s="88"/>
    </row>
    <row r="288" spans="2:10" s="44" customFormat="1" ht="12.75">
      <c r="B288" s="67" t="s">
        <v>33</v>
      </c>
      <c r="C288" s="71"/>
      <c r="D288" s="71"/>
      <c r="E288" s="71"/>
      <c r="F288" s="71"/>
      <c r="G288" s="69">
        <f aca="true" t="shared" si="91" ref="G288:G295">C288+E288</f>
        <v>0</v>
      </c>
      <c r="H288" s="69">
        <f aca="true" t="shared" si="92" ref="H288:H295">D288+F288</f>
        <v>0</v>
      </c>
      <c r="I288" s="69">
        <f aca="true" t="shared" si="93" ref="I288:I295">G288+H288</f>
        <v>0</v>
      </c>
      <c r="J288" s="88"/>
    </row>
    <row r="289" spans="2:10" s="44" customFormat="1" ht="12.75">
      <c r="B289" s="67" t="s">
        <v>34</v>
      </c>
      <c r="C289" s="71"/>
      <c r="D289" s="71"/>
      <c r="E289" s="71"/>
      <c r="F289" s="71"/>
      <c r="G289" s="69">
        <f t="shared" si="91"/>
        <v>0</v>
      </c>
      <c r="H289" s="69">
        <f t="shared" si="92"/>
        <v>0</v>
      </c>
      <c r="I289" s="69">
        <f t="shared" si="93"/>
        <v>0</v>
      </c>
      <c r="J289" s="88"/>
    </row>
    <row r="290" spans="2:10" s="44" customFormat="1" ht="12.75">
      <c r="B290" s="67" t="s">
        <v>35</v>
      </c>
      <c r="C290" s="71"/>
      <c r="D290" s="71"/>
      <c r="E290" s="71"/>
      <c r="F290" s="71"/>
      <c r="G290" s="69">
        <f t="shared" si="91"/>
        <v>0</v>
      </c>
      <c r="H290" s="69">
        <f t="shared" si="92"/>
        <v>0</v>
      </c>
      <c r="I290" s="69">
        <f t="shared" si="93"/>
        <v>0</v>
      </c>
      <c r="J290" s="88"/>
    </row>
    <row r="291" spans="2:10" s="44" customFormat="1" ht="12.75">
      <c r="B291" s="143" t="s">
        <v>119</v>
      </c>
      <c r="C291" s="71"/>
      <c r="D291" s="71"/>
      <c r="E291" s="71"/>
      <c r="F291" s="71"/>
      <c r="G291" s="69">
        <f t="shared" si="91"/>
        <v>0</v>
      </c>
      <c r="H291" s="69">
        <f>D291+F291</f>
        <v>0</v>
      </c>
      <c r="I291" s="69">
        <f>G291+H291</f>
        <v>0</v>
      </c>
      <c r="J291" s="88"/>
    </row>
    <row r="292" spans="2:10" s="44" customFormat="1" ht="12.75">
      <c r="B292" s="67" t="s">
        <v>36</v>
      </c>
      <c r="C292" s="71"/>
      <c r="D292" s="71"/>
      <c r="E292" s="71"/>
      <c r="F292" s="71"/>
      <c r="G292" s="69">
        <f>C292+E292</f>
        <v>0</v>
      </c>
      <c r="H292" s="69">
        <f t="shared" si="92"/>
        <v>0</v>
      </c>
      <c r="I292" s="69">
        <f t="shared" si="93"/>
        <v>0</v>
      </c>
      <c r="J292" s="88"/>
    </row>
    <row r="293" spans="2:10" s="44" customFormat="1" ht="12.75" customHeight="1">
      <c r="B293" s="67" t="s">
        <v>37</v>
      </c>
      <c r="C293" s="71"/>
      <c r="D293" s="71"/>
      <c r="E293" s="71"/>
      <c r="F293" s="71"/>
      <c r="G293" s="69">
        <f t="shared" si="91"/>
        <v>0</v>
      </c>
      <c r="H293" s="69">
        <f t="shared" si="92"/>
        <v>0</v>
      </c>
      <c r="I293" s="69">
        <f t="shared" si="93"/>
        <v>0</v>
      </c>
      <c r="J293" s="88"/>
    </row>
    <row r="294" spans="2:10" s="44" customFormat="1" ht="12.75">
      <c r="B294" s="67" t="s">
        <v>38</v>
      </c>
      <c r="C294" s="71"/>
      <c r="D294" s="71"/>
      <c r="E294" s="71"/>
      <c r="F294" s="71"/>
      <c r="G294" s="69">
        <f t="shared" si="91"/>
        <v>0</v>
      </c>
      <c r="H294" s="69">
        <f t="shared" si="92"/>
        <v>0</v>
      </c>
      <c r="I294" s="69">
        <f t="shared" si="93"/>
        <v>0</v>
      </c>
      <c r="J294" s="88"/>
    </row>
    <row r="295" spans="2:10" s="44" customFormat="1" ht="12.75">
      <c r="B295" s="67" t="s">
        <v>39</v>
      </c>
      <c r="C295" s="71"/>
      <c r="D295" s="71"/>
      <c r="E295" s="71"/>
      <c r="F295" s="71"/>
      <c r="G295" s="69">
        <f t="shared" si="91"/>
        <v>0</v>
      </c>
      <c r="H295" s="69">
        <f t="shared" si="92"/>
        <v>0</v>
      </c>
      <c r="I295" s="69">
        <f t="shared" si="93"/>
        <v>0</v>
      </c>
      <c r="J295" s="88"/>
    </row>
    <row r="296" spans="2:10" s="44" customFormat="1" ht="12.75">
      <c r="B296" s="68" t="s">
        <v>8</v>
      </c>
      <c r="C296" s="70">
        <f aca="true" t="shared" si="94" ref="C296:H296">SUM(C288:C295)</f>
        <v>0</v>
      </c>
      <c r="D296" s="70">
        <f t="shared" si="94"/>
        <v>0</v>
      </c>
      <c r="E296" s="70">
        <f t="shared" si="94"/>
        <v>0</v>
      </c>
      <c r="F296" s="70">
        <f t="shared" si="94"/>
        <v>0</v>
      </c>
      <c r="G296" s="70">
        <f t="shared" si="94"/>
        <v>0</v>
      </c>
      <c r="H296" s="70">
        <f t="shared" si="94"/>
        <v>0</v>
      </c>
      <c r="I296" s="70">
        <f>SUM(I288:I295)</f>
        <v>0</v>
      </c>
      <c r="J296" s="88"/>
    </row>
    <row r="297" spans="2:9" s="32" customFormat="1" ht="12.75">
      <c r="B297" s="23"/>
      <c r="C297" s="21"/>
      <c r="D297" s="21"/>
      <c r="E297" s="21"/>
      <c r="F297" s="21"/>
      <c r="G297" s="21"/>
      <c r="H297" s="21"/>
      <c r="I297" s="3"/>
    </row>
    <row r="298" spans="2:10" ht="12.75" customHeight="1">
      <c r="B298" s="51"/>
      <c r="C298" s="122" t="s">
        <v>102</v>
      </c>
      <c r="D298" s="126"/>
      <c r="E298" s="126"/>
      <c r="F298" s="126"/>
      <c r="G298" s="126"/>
      <c r="H298" s="126"/>
      <c r="I298" s="123"/>
      <c r="J298" s="32"/>
    </row>
    <row r="299" spans="2:10" s="44" customFormat="1" ht="12.75">
      <c r="B299" s="120" t="s">
        <v>30</v>
      </c>
      <c r="C299" s="122" t="s">
        <v>5</v>
      </c>
      <c r="D299" s="123"/>
      <c r="E299" s="124" t="s">
        <v>59</v>
      </c>
      <c r="F299" s="125"/>
      <c r="G299" s="122" t="s">
        <v>29</v>
      </c>
      <c r="H299" s="126"/>
      <c r="I299" s="123"/>
      <c r="J299" s="88"/>
    </row>
    <row r="300" spans="2:10" s="44" customFormat="1" ht="25.5">
      <c r="B300" s="121"/>
      <c r="C300" s="42" t="s">
        <v>31</v>
      </c>
      <c r="D300" s="45" t="s">
        <v>32</v>
      </c>
      <c r="E300" s="42" t="s">
        <v>31</v>
      </c>
      <c r="F300" s="45" t="s">
        <v>32</v>
      </c>
      <c r="G300" s="45" t="s">
        <v>90</v>
      </c>
      <c r="H300" s="45" t="s">
        <v>91</v>
      </c>
      <c r="I300" s="45" t="s">
        <v>92</v>
      </c>
      <c r="J300" s="88"/>
    </row>
    <row r="301" spans="2:10" s="44" customFormat="1" ht="15" customHeight="1">
      <c r="B301" s="67" t="s">
        <v>33</v>
      </c>
      <c r="C301" s="71"/>
      <c r="D301" s="71"/>
      <c r="E301" s="71"/>
      <c r="F301" s="71"/>
      <c r="G301" s="69">
        <f aca="true" t="shared" si="95" ref="G301:H308">C301+E301</f>
        <v>0</v>
      </c>
      <c r="H301" s="69">
        <f t="shared" si="95"/>
        <v>0</v>
      </c>
      <c r="I301" s="69">
        <f aca="true" t="shared" si="96" ref="I301:I308">G301+H301</f>
        <v>0</v>
      </c>
      <c r="J301" s="88"/>
    </row>
    <row r="302" spans="2:10" s="44" customFormat="1" ht="12.75">
      <c r="B302" s="67" t="s">
        <v>34</v>
      </c>
      <c r="C302" s="71"/>
      <c r="D302" s="71"/>
      <c r="E302" s="71"/>
      <c r="F302" s="71"/>
      <c r="G302" s="69">
        <f t="shared" si="95"/>
        <v>0</v>
      </c>
      <c r="H302" s="69">
        <f t="shared" si="95"/>
        <v>0</v>
      </c>
      <c r="I302" s="69">
        <f t="shared" si="96"/>
        <v>0</v>
      </c>
      <c r="J302" s="88"/>
    </row>
    <row r="303" spans="2:10" s="44" customFormat="1" ht="12.75">
      <c r="B303" s="67" t="s">
        <v>35</v>
      </c>
      <c r="C303" s="71"/>
      <c r="D303" s="71"/>
      <c r="E303" s="71"/>
      <c r="F303" s="71"/>
      <c r="G303" s="69">
        <f t="shared" si="95"/>
        <v>0</v>
      </c>
      <c r="H303" s="69">
        <f t="shared" si="95"/>
        <v>0</v>
      </c>
      <c r="I303" s="69">
        <f t="shared" si="96"/>
        <v>0</v>
      </c>
      <c r="J303" s="88"/>
    </row>
    <row r="304" spans="2:10" s="44" customFormat="1" ht="12.75">
      <c r="B304" s="143" t="s">
        <v>119</v>
      </c>
      <c r="C304" s="71"/>
      <c r="D304" s="71"/>
      <c r="E304" s="71"/>
      <c r="F304" s="71"/>
      <c r="G304" s="69">
        <f t="shared" si="95"/>
        <v>0</v>
      </c>
      <c r="H304" s="69">
        <f t="shared" si="95"/>
        <v>0</v>
      </c>
      <c r="I304" s="69">
        <f t="shared" si="96"/>
        <v>0</v>
      </c>
      <c r="J304" s="88"/>
    </row>
    <row r="305" spans="2:10" s="44" customFormat="1" ht="12.75">
      <c r="B305" s="67" t="s">
        <v>36</v>
      </c>
      <c r="C305" s="71"/>
      <c r="D305" s="71"/>
      <c r="E305" s="71"/>
      <c r="F305" s="71"/>
      <c r="G305" s="69">
        <f t="shared" si="95"/>
        <v>0</v>
      </c>
      <c r="H305" s="69">
        <f t="shared" si="95"/>
        <v>0</v>
      </c>
      <c r="I305" s="69">
        <f t="shared" si="96"/>
        <v>0</v>
      </c>
      <c r="J305" s="88"/>
    </row>
    <row r="306" spans="2:10" s="44" customFormat="1" ht="12.75">
      <c r="B306" s="67" t="s">
        <v>37</v>
      </c>
      <c r="C306" s="71"/>
      <c r="D306" s="71"/>
      <c r="E306" s="71"/>
      <c r="F306" s="71"/>
      <c r="G306" s="69">
        <f t="shared" si="95"/>
        <v>0</v>
      </c>
      <c r="H306" s="69">
        <f t="shared" si="95"/>
        <v>0</v>
      </c>
      <c r="I306" s="69">
        <f t="shared" si="96"/>
        <v>0</v>
      </c>
      <c r="J306" s="88"/>
    </row>
    <row r="307" spans="2:10" s="44" customFormat="1" ht="12.75" customHeight="1">
      <c r="B307" s="67" t="s">
        <v>38</v>
      </c>
      <c r="C307" s="71"/>
      <c r="D307" s="71"/>
      <c r="E307" s="71"/>
      <c r="F307" s="71"/>
      <c r="G307" s="69">
        <f t="shared" si="95"/>
        <v>0</v>
      </c>
      <c r="H307" s="69">
        <f t="shared" si="95"/>
        <v>0</v>
      </c>
      <c r="I307" s="69">
        <f t="shared" si="96"/>
        <v>0</v>
      </c>
      <c r="J307" s="88"/>
    </row>
    <row r="308" spans="2:10" s="44" customFormat="1" ht="12.75">
      <c r="B308" s="67" t="s">
        <v>39</v>
      </c>
      <c r="C308" s="71"/>
      <c r="D308" s="71"/>
      <c r="E308" s="71"/>
      <c r="F308" s="71"/>
      <c r="G308" s="69">
        <f t="shared" si="95"/>
        <v>0</v>
      </c>
      <c r="H308" s="69">
        <f t="shared" si="95"/>
        <v>0</v>
      </c>
      <c r="I308" s="69">
        <f t="shared" si="96"/>
        <v>0</v>
      </c>
      <c r="J308" s="88"/>
    </row>
    <row r="309" spans="2:10" s="44" customFormat="1" ht="12.75">
      <c r="B309" s="68" t="s">
        <v>8</v>
      </c>
      <c r="C309" s="70">
        <f aca="true" t="shared" si="97" ref="C309:I309">SUM(C301:C308)</f>
        <v>0</v>
      </c>
      <c r="D309" s="70">
        <f t="shared" si="97"/>
        <v>0</v>
      </c>
      <c r="E309" s="70">
        <f t="shared" si="97"/>
        <v>0</v>
      </c>
      <c r="F309" s="70">
        <f t="shared" si="97"/>
        <v>0</v>
      </c>
      <c r="G309" s="70">
        <f t="shared" si="97"/>
        <v>0</v>
      </c>
      <c r="H309" s="70">
        <f t="shared" si="97"/>
        <v>0</v>
      </c>
      <c r="I309" s="70">
        <f t="shared" si="97"/>
        <v>0</v>
      </c>
      <c r="J309" s="88"/>
    </row>
    <row r="310" spans="2:10" s="44" customFormat="1" ht="12.75">
      <c r="B310" s="23"/>
      <c r="C310" s="21"/>
      <c r="D310" s="21"/>
      <c r="E310" s="21"/>
      <c r="F310" s="21"/>
      <c r="G310" s="21"/>
      <c r="H310" s="21"/>
      <c r="I310" s="3"/>
      <c r="J310" s="88"/>
    </row>
    <row r="311" spans="2:10" ht="12.75" customHeight="1">
      <c r="B311" s="51"/>
      <c r="C311" s="122" t="s">
        <v>104</v>
      </c>
      <c r="D311" s="126"/>
      <c r="E311" s="126"/>
      <c r="F311" s="126"/>
      <c r="G311" s="126"/>
      <c r="H311" s="126"/>
      <c r="I311" s="123"/>
      <c r="J311" s="32"/>
    </row>
    <row r="312" spans="2:10" ht="12.75" customHeight="1">
      <c r="B312" s="120" t="s">
        <v>30</v>
      </c>
      <c r="C312" s="92" t="s">
        <v>5</v>
      </c>
      <c r="D312" s="93"/>
      <c r="E312" s="124" t="s">
        <v>59</v>
      </c>
      <c r="F312" s="125"/>
      <c r="G312" s="122" t="s">
        <v>15</v>
      </c>
      <c r="H312" s="126"/>
      <c r="I312" s="123"/>
      <c r="J312" s="32"/>
    </row>
    <row r="313" spans="2:10" ht="25.5">
      <c r="B313" s="121"/>
      <c r="C313" s="42" t="s">
        <v>31</v>
      </c>
      <c r="D313" s="45" t="s">
        <v>32</v>
      </c>
      <c r="E313" s="42" t="s">
        <v>31</v>
      </c>
      <c r="F313" s="45" t="s">
        <v>32</v>
      </c>
      <c r="G313" s="45" t="s">
        <v>90</v>
      </c>
      <c r="H313" s="45" t="s">
        <v>91</v>
      </c>
      <c r="I313" s="45" t="s">
        <v>92</v>
      </c>
      <c r="J313" s="32"/>
    </row>
    <row r="314" spans="2:10" s="44" customFormat="1" ht="12.75">
      <c r="B314" s="67" t="s">
        <v>33</v>
      </c>
      <c r="C314" s="69">
        <f>C288+C301</f>
        <v>0</v>
      </c>
      <c r="D314" s="69">
        <f aca="true" t="shared" si="98" ref="D314:I314">D288+D301</f>
        <v>0</v>
      </c>
      <c r="E314" s="69">
        <f t="shared" si="98"/>
        <v>0</v>
      </c>
      <c r="F314" s="69">
        <f t="shared" si="98"/>
        <v>0</v>
      </c>
      <c r="G314" s="69">
        <f t="shared" si="98"/>
        <v>0</v>
      </c>
      <c r="H314" s="69">
        <f t="shared" si="98"/>
        <v>0</v>
      </c>
      <c r="I314" s="69">
        <f t="shared" si="98"/>
        <v>0</v>
      </c>
      <c r="J314" s="88"/>
    </row>
    <row r="315" spans="2:10" s="44" customFormat="1" ht="12.75">
      <c r="B315" s="67" t="s">
        <v>34</v>
      </c>
      <c r="C315" s="69">
        <f aca="true" t="shared" si="99" ref="C315:I315">C289+C302</f>
        <v>0</v>
      </c>
      <c r="D315" s="69">
        <f t="shared" si="99"/>
        <v>0</v>
      </c>
      <c r="E315" s="69">
        <f t="shared" si="99"/>
        <v>0</v>
      </c>
      <c r="F315" s="69">
        <f t="shared" si="99"/>
        <v>0</v>
      </c>
      <c r="G315" s="69">
        <f t="shared" si="99"/>
        <v>0</v>
      </c>
      <c r="H315" s="69">
        <f t="shared" si="99"/>
        <v>0</v>
      </c>
      <c r="I315" s="69">
        <f t="shared" si="99"/>
        <v>0</v>
      </c>
      <c r="J315" s="88"/>
    </row>
    <row r="316" spans="2:10" s="44" customFormat="1" ht="12" customHeight="1">
      <c r="B316" s="67" t="s">
        <v>35</v>
      </c>
      <c r="C316" s="69">
        <f aca="true" t="shared" si="100" ref="C316:I316">C290+C303</f>
        <v>0</v>
      </c>
      <c r="D316" s="69">
        <f t="shared" si="100"/>
        <v>0</v>
      </c>
      <c r="E316" s="69">
        <f t="shared" si="100"/>
        <v>0</v>
      </c>
      <c r="F316" s="69">
        <f t="shared" si="100"/>
        <v>0</v>
      </c>
      <c r="G316" s="69">
        <f t="shared" si="100"/>
        <v>0</v>
      </c>
      <c r="H316" s="69">
        <f t="shared" si="100"/>
        <v>0</v>
      </c>
      <c r="I316" s="69">
        <f t="shared" si="100"/>
        <v>0</v>
      </c>
      <c r="J316" s="88"/>
    </row>
    <row r="317" spans="2:10" s="44" customFormat="1" ht="12.75">
      <c r="B317" s="143" t="s">
        <v>119</v>
      </c>
      <c r="C317" s="69">
        <f>C291+C304</f>
        <v>0</v>
      </c>
      <c r="D317" s="69">
        <f aca="true" t="shared" si="101" ref="D317:I317">D291+D304</f>
        <v>0</v>
      </c>
      <c r="E317" s="69">
        <f t="shared" si="101"/>
        <v>0</v>
      </c>
      <c r="F317" s="69">
        <f t="shared" si="101"/>
        <v>0</v>
      </c>
      <c r="G317" s="69">
        <f t="shared" si="101"/>
        <v>0</v>
      </c>
      <c r="H317" s="69">
        <f t="shared" si="101"/>
        <v>0</v>
      </c>
      <c r="I317" s="69">
        <f t="shared" si="101"/>
        <v>0</v>
      </c>
      <c r="J317" s="88"/>
    </row>
    <row r="318" spans="2:10" s="44" customFormat="1" ht="12.75">
      <c r="B318" s="67" t="s">
        <v>36</v>
      </c>
      <c r="C318" s="69">
        <f aca="true" t="shared" si="102" ref="C318:I318">C292+C305</f>
        <v>0</v>
      </c>
      <c r="D318" s="69">
        <f t="shared" si="102"/>
        <v>0</v>
      </c>
      <c r="E318" s="69">
        <f t="shared" si="102"/>
        <v>0</v>
      </c>
      <c r="F318" s="69">
        <f t="shared" si="102"/>
        <v>0</v>
      </c>
      <c r="G318" s="69">
        <f t="shared" si="102"/>
        <v>0</v>
      </c>
      <c r="H318" s="69">
        <f t="shared" si="102"/>
        <v>0</v>
      </c>
      <c r="I318" s="69">
        <f t="shared" si="102"/>
        <v>0</v>
      </c>
      <c r="J318" s="88"/>
    </row>
    <row r="319" spans="2:10" s="44" customFormat="1" ht="12.75">
      <c r="B319" s="67" t="s">
        <v>37</v>
      </c>
      <c r="C319" s="69">
        <f aca="true" t="shared" si="103" ref="C319:I319">C293+C306</f>
        <v>0</v>
      </c>
      <c r="D319" s="69">
        <f t="shared" si="103"/>
        <v>0</v>
      </c>
      <c r="E319" s="69">
        <f t="shared" si="103"/>
        <v>0</v>
      </c>
      <c r="F319" s="69">
        <f t="shared" si="103"/>
        <v>0</v>
      </c>
      <c r="G319" s="69">
        <f t="shared" si="103"/>
        <v>0</v>
      </c>
      <c r="H319" s="69">
        <f t="shared" si="103"/>
        <v>0</v>
      </c>
      <c r="I319" s="69">
        <f t="shared" si="103"/>
        <v>0</v>
      </c>
      <c r="J319" s="88"/>
    </row>
    <row r="320" spans="2:10" s="44" customFormat="1" ht="12.75" customHeight="1">
      <c r="B320" s="67" t="s">
        <v>38</v>
      </c>
      <c r="C320" s="69">
        <f aca="true" t="shared" si="104" ref="C320:I320">C294+C307</f>
        <v>0</v>
      </c>
      <c r="D320" s="69">
        <f t="shared" si="104"/>
        <v>0</v>
      </c>
      <c r="E320" s="69">
        <f t="shared" si="104"/>
        <v>0</v>
      </c>
      <c r="F320" s="69">
        <f t="shared" si="104"/>
        <v>0</v>
      </c>
      <c r="G320" s="69">
        <f t="shared" si="104"/>
        <v>0</v>
      </c>
      <c r="H320" s="69">
        <f t="shared" si="104"/>
        <v>0</v>
      </c>
      <c r="I320" s="69">
        <f t="shared" si="104"/>
        <v>0</v>
      </c>
      <c r="J320" s="88"/>
    </row>
    <row r="321" spans="2:10" s="44" customFormat="1" ht="12.75">
      <c r="B321" s="67" t="s">
        <v>39</v>
      </c>
      <c r="C321" s="69">
        <f aca="true" t="shared" si="105" ref="C321:I321">C295+C308</f>
        <v>0</v>
      </c>
      <c r="D321" s="69">
        <f t="shared" si="105"/>
        <v>0</v>
      </c>
      <c r="E321" s="69">
        <f t="shared" si="105"/>
        <v>0</v>
      </c>
      <c r="F321" s="69">
        <f t="shared" si="105"/>
        <v>0</v>
      </c>
      <c r="G321" s="69">
        <f t="shared" si="105"/>
        <v>0</v>
      </c>
      <c r="H321" s="69">
        <f t="shared" si="105"/>
        <v>0</v>
      </c>
      <c r="I321" s="69">
        <f t="shared" si="105"/>
        <v>0</v>
      </c>
      <c r="J321" s="88"/>
    </row>
    <row r="322" spans="2:10" s="44" customFormat="1" ht="12.75">
      <c r="B322" s="68" t="s">
        <v>8</v>
      </c>
      <c r="C322" s="70">
        <f aca="true" t="shared" si="106" ref="C322:I322">SUM(C314:C321)</f>
        <v>0</v>
      </c>
      <c r="D322" s="70">
        <f t="shared" si="106"/>
        <v>0</v>
      </c>
      <c r="E322" s="70">
        <f t="shared" si="106"/>
        <v>0</v>
      </c>
      <c r="F322" s="70">
        <f t="shared" si="106"/>
        <v>0</v>
      </c>
      <c r="G322" s="70">
        <f t="shared" si="106"/>
        <v>0</v>
      </c>
      <c r="H322" s="70">
        <f t="shared" si="106"/>
        <v>0</v>
      </c>
      <c r="I322" s="70">
        <f t="shared" si="106"/>
        <v>0</v>
      </c>
      <c r="J322" s="88"/>
    </row>
    <row r="323" spans="2:10" s="44" customFormat="1" ht="12.75">
      <c r="B323" s="40"/>
      <c r="C323" s="33"/>
      <c r="D323" s="33"/>
      <c r="E323" s="33"/>
      <c r="F323" s="33"/>
      <c r="G323" s="33"/>
      <c r="H323" s="33"/>
      <c r="I323" s="34"/>
      <c r="J323" s="88"/>
    </row>
    <row r="324" spans="2:10" s="44" customFormat="1" ht="12.75" customHeight="1">
      <c r="B324" s="12" t="s">
        <v>41</v>
      </c>
      <c r="C324" s="3"/>
      <c r="D324" s="3"/>
      <c r="E324" s="3"/>
      <c r="F324" s="3"/>
      <c r="G324" s="3"/>
      <c r="H324" s="3"/>
      <c r="I324" s="3"/>
      <c r="J324" s="88"/>
    </row>
    <row r="325" spans="2:10" s="44" customFormat="1" ht="12.75">
      <c r="B325" s="51"/>
      <c r="C325" s="122" t="s">
        <v>42</v>
      </c>
      <c r="D325" s="126"/>
      <c r="E325" s="126"/>
      <c r="F325" s="126"/>
      <c r="G325" s="126"/>
      <c r="H325" s="126"/>
      <c r="I325" s="123"/>
      <c r="J325" s="88"/>
    </row>
    <row r="326" spans="2:10" s="44" customFormat="1" ht="12.75">
      <c r="B326" s="120" t="s">
        <v>30</v>
      </c>
      <c r="C326" s="92" t="s">
        <v>5</v>
      </c>
      <c r="D326" s="96"/>
      <c r="E326" s="124" t="s">
        <v>59</v>
      </c>
      <c r="F326" s="125"/>
      <c r="G326" s="122" t="s">
        <v>29</v>
      </c>
      <c r="H326" s="126"/>
      <c r="I326" s="123"/>
      <c r="J326" s="88"/>
    </row>
    <row r="327" spans="2:10" s="44" customFormat="1" ht="25.5">
      <c r="B327" s="121"/>
      <c r="C327" s="42" t="s">
        <v>31</v>
      </c>
      <c r="D327" s="45" t="s">
        <v>32</v>
      </c>
      <c r="E327" s="42" t="s">
        <v>31</v>
      </c>
      <c r="F327" s="45" t="s">
        <v>32</v>
      </c>
      <c r="G327" s="42" t="s">
        <v>31</v>
      </c>
      <c r="H327" s="45" t="s">
        <v>32</v>
      </c>
      <c r="I327" s="42" t="s">
        <v>29</v>
      </c>
      <c r="J327" s="88"/>
    </row>
    <row r="328" spans="2:10" s="44" customFormat="1" ht="12.75">
      <c r="B328" s="67" t="s">
        <v>33</v>
      </c>
      <c r="C328" s="60" t="str">
        <f aca="true" t="shared" si="107" ref="C328:I336">IF((C274)=0,"0",(C314)/(C274))</f>
        <v>0</v>
      </c>
      <c r="D328" s="60" t="str">
        <f t="shared" si="107"/>
        <v>0</v>
      </c>
      <c r="E328" s="60" t="str">
        <f t="shared" si="107"/>
        <v>0</v>
      </c>
      <c r="F328" s="60" t="str">
        <f t="shared" si="107"/>
        <v>0</v>
      </c>
      <c r="G328" s="60" t="str">
        <f t="shared" si="107"/>
        <v>0</v>
      </c>
      <c r="H328" s="60" t="str">
        <f t="shared" si="107"/>
        <v>0</v>
      </c>
      <c r="I328" s="60" t="str">
        <f t="shared" si="107"/>
        <v>0</v>
      </c>
      <c r="J328" s="88"/>
    </row>
    <row r="329" spans="2:10" s="44" customFormat="1" ht="12.75">
      <c r="B329" s="67" t="s">
        <v>34</v>
      </c>
      <c r="C329" s="60" t="str">
        <f t="shared" si="107"/>
        <v>0</v>
      </c>
      <c r="D329" s="60" t="str">
        <f t="shared" si="107"/>
        <v>0</v>
      </c>
      <c r="E329" s="60" t="str">
        <f t="shared" si="107"/>
        <v>0</v>
      </c>
      <c r="F329" s="60" t="str">
        <f t="shared" si="107"/>
        <v>0</v>
      </c>
      <c r="G329" s="60" t="str">
        <f t="shared" si="107"/>
        <v>0</v>
      </c>
      <c r="H329" s="60" t="str">
        <f t="shared" si="107"/>
        <v>0</v>
      </c>
      <c r="I329" s="60" t="str">
        <f t="shared" si="107"/>
        <v>0</v>
      </c>
      <c r="J329" s="88"/>
    </row>
    <row r="330" spans="2:10" ht="12.75">
      <c r="B330" s="67" t="s">
        <v>35</v>
      </c>
      <c r="C330" s="60" t="str">
        <f t="shared" si="107"/>
        <v>0</v>
      </c>
      <c r="D330" s="60" t="str">
        <f t="shared" si="107"/>
        <v>0</v>
      </c>
      <c r="E330" s="60" t="str">
        <f t="shared" si="107"/>
        <v>0</v>
      </c>
      <c r="F330" s="60" t="str">
        <f t="shared" si="107"/>
        <v>0</v>
      </c>
      <c r="G330" s="60" t="str">
        <f t="shared" si="107"/>
        <v>0</v>
      </c>
      <c r="H330" s="60" t="str">
        <f t="shared" si="107"/>
        <v>0</v>
      </c>
      <c r="I330" s="60" t="str">
        <f t="shared" si="107"/>
        <v>0</v>
      </c>
      <c r="J330" s="32"/>
    </row>
    <row r="331" spans="2:10" ht="12.75">
      <c r="B331" s="143" t="s">
        <v>119</v>
      </c>
      <c r="C331" s="60" t="str">
        <f t="shared" si="107"/>
        <v>0</v>
      </c>
      <c r="D331" s="60" t="str">
        <f t="shared" si="107"/>
        <v>0</v>
      </c>
      <c r="E331" s="60" t="str">
        <f t="shared" si="107"/>
        <v>0</v>
      </c>
      <c r="F331" s="60" t="str">
        <f t="shared" si="107"/>
        <v>0</v>
      </c>
      <c r="G331" s="60" t="str">
        <f t="shared" si="107"/>
        <v>0</v>
      </c>
      <c r="H331" s="60" t="str">
        <f t="shared" si="107"/>
        <v>0</v>
      </c>
      <c r="I331" s="60" t="str">
        <f t="shared" si="107"/>
        <v>0</v>
      </c>
      <c r="J331" s="32"/>
    </row>
    <row r="332" spans="2:10" ht="12.75">
      <c r="B332" s="67" t="s">
        <v>36</v>
      </c>
      <c r="C332" s="60" t="str">
        <f t="shared" si="107"/>
        <v>0</v>
      </c>
      <c r="D332" s="60" t="str">
        <f t="shared" si="107"/>
        <v>0</v>
      </c>
      <c r="E332" s="60" t="str">
        <f t="shared" si="107"/>
        <v>0</v>
      </c>
      <c r="F332" s="60" t="str">
        <f t="shared" si="107"/>
        <v>0</v>
      </c>
      <c r="G332" s="60" t="str">
        <f t="shared" si="107"/>
        <v>0</v>
      </c>
      <c r="H332" s="60" t="str">
        <f t="shared" si="107"/>
        <v>0</v>
      </c>
      <c r="I332" s="60" t="str">
        <f t="shared" si="107"/>
        <v>0</v>
      </c>
      <c r="J332" s="32"/>
    </row>
    <row r="333" spans="2:10" s="44" customFormat="1" ht="12.75">
      <c r="B333" s="67" t="s">
        <v>37</v>
      </c>
      <c r="C333" s="60" t="str">
        <f t="shared" si="107"/>
        <v>0</v>
      </c>
      <c r="D333" s="60" t="str">
        <f t="shared" si="107"/>
        <v>0</v>
      </c>
      <c r="E333" s="60" t="str">
        <f t="shared" si="107"/>
        <v>0</v>
      </c>
      <c r="F333" s="60" t="str">
        <f t="shared" si="107"/>
        <v>0</v>
      </c>
      <c r="G333" s="60" t="str">
        <f t="shared" si="107"/>
        <v>0</v>
      </c>
      <c r="H333" s="60" t="str">
        <f t="shared" si="107"/>
        <v>0</v>
      </c>
      <c r="I333" s="60" t="str">
        <f t="shared" si="107"/>
        <v>0</v>
      </c>
      <c r="J333" s="88"/>
    </row>
    <row r="334" spans="2:10" s="44" customFormat="1" ht="12.75">
      <c r="B334" s="67" t="s">
        <v>38</v>
      </c>
      <c r="C334" s="60" t="str">
        <f t="shared" si="107"/>
        <v>0</v>
      </c>
      <c r="D334" s="60" t="str">
        <f t="shared" si="107"/>
        <v>0</v>
      </c>
      <c r="E334" s="60" t="str">
        <f t="shared" si="107"/>
        <v>0</v>
      </c>
      <c r="F334" s="60" t="str">
        <f t="shared" si="107"/>
        <v>0</v>
      </c>
      <c r="G334" s="60" t="str">
        <f t="shared" si="107"/>
        <v>0</v>
      </c>
      <c r="H334" s="60" t="str">
        <f t="shared" si="107"/>
        <v>0</v>
      </c>
      <c r="I334" s="60" t="str">
        <f t="shared" si="107"/>
        <v>0</v>
      </c>
      <c r="J334" s="88"/>
    </row>
    <row r="335" spans="2:10" s="44" customFormat="1" ht="15" customHeight="1">
      <c r="B335" s="67" t="s">
        <v>39</v>
      </c>
      <c r="C335" s="60" t="str">
        <f t="shared" si="107"/>
        <v>0</v>
      </c>
      <c r="D335" s="60" t="str">
        <f t="shared" si="107"/>
        <v>0</v>
      </c>
      <c r="E335" s="60" t="str">
        <f t="shared" si="107"/>
        <v>0</v>
      </c>
      <c r="F335" s="60" t="str">
        <f t="shared" si="107"/>
        <v>0</v>
      </c>
      <c r="G335" s="60" t="str">
        <f t="shared" si="107"/>
        <v>0</v>
      </c>
      <c r="H335" s="60" t="str">
        <f t="shared" si="107"/>
        <v>0</v>
      </c>
      <c r="I335" s="60" t="str">
        <f t="shared" si="107"/>
        <v>0</v>
      </c>
      <c r="J335" s="88"/>
    </row>
    <row r="336" spans="2:10" s="44" customFormat="1" ht="12.75">
      <c r="B336" s="68" t="s">
        <v>8</v>
      </c>
      <c r="C336" s="62" t="str">
        <f t="shared" si="107"/>
        <v>0</v>
      </c>
      <c r="D336" s="62" t="str">
        <f t="shared" si="107"/>
        <v>0</v>
      </c>
      <c r="E336" s="62" t="str">
        <f t="shared" si="107"/>
        <v>0</v>
      </c>
      <c r="F336" s="62" t="str">
        <f t="shared" si="107"/>
        <v>0</v>
      </c>
      <c r="G336" s="62" t="str">
        <f t="shared" si="107"/>
        <v>0</v>
      </c>
      <c r="H336" s="62" t="str">
        <f t="shared" si="107"/>
        <v>0</v>
      </c>
      <c r="I336" s="62" t="str">
        <f t="shared" si="107"/>
        <v>0</v>
      </c>
      <c r="J336" s="88"/>
    </row>
    <row r="337" spans="2:10" s="44" customFormat="1" ht="12.75">
      <c r="B337" s="23"/>
      <c r="C337" s="22"/>
      <c r="D337" s="22"/>
      <c r="E337" s="22"/>
      <c r="F337" s="22"/>
      <c r="G337" s="22"/>
      <c r="H337" s="22"/>
      <c r="I337" s="3"/>
      <c r="J337" s="88"/>
    </row>
    <row r="338" spans="2:10" s="44" customFormat="1" ht="15">
      <c r="B338" s="1" t="s">
        <v>43</v>
      </c>
      <c r="C338" s="3"/>
      <c r="D338" s="3"/>
      <c r="E338" s="3"/>
      <c r="F338" s="3"/>
      <c r="G338" s="3"/>
      <c r="H338" s="3"/>
      <c r="I338" s="3"/>
      <c r="J338" s="88"/>
    </row>
    <row r="339" spans="2:10" s="44" customFormat="1" ht="12.75" customHeight="1">
      <c r="B339" s="12" t="s">
        <v>44</v>
      </c>
      <c r="C339" s="3"/>
      <c r="D339" s="3"/>
      <c r="E339" s="3"/>
      <c r="F339" s="3"/>
      <c r="G339" s="3"/>
      <c r="H339" s="3"/>
      <c r="I339" s="3"/>
      <c r="J339" s="88"/>
    </row>
    <row r="340" spans="2:10" s="44" customFormat="1" ht="12.75">
      <c r="B340" s="51"/>
      <c r="C340" s="122" t="s">
        <v>45</v>
      </c>
      <c r="D340" s="126"/>
      <c r="E340" s="126"/>
      <c r="F340" s="126"/>
      <c r="G340" s="126"/>
      <c r="H340" s="126"/>
      <c r="I340" s="123"/>
      <c r="J340" s="88"/>
    </row>
    <row r="341" spans="2:10" s="44" customFormat="1" ht="13.5" customHeight="1">
      <c r="B341" s="120" t="s">
        <v>30</v>
      </c>
      <c r="C341" s="122" t="s">
        <v>5</v>
      </c>
      <c r="D341" s="123"/>
      <c r="E341" s="124" t="s">
        <v>59</v>
      </c>
      <c r="F341" s="125"/>
      <c r="G341" s="122" t="s">
        <v>29</v>
      </c>
      <c r="H341" s="126"/>
      <c r="I341" s="123"/>
      <c r="J341" s="88"/>
    </row>
    <row r="342" spans="2:10" s="44" customFormat="1" ht="27" customHeight="1">
      <c r="B342" s="121"/>
      <c r="C342" s="42" t="s">
        <v>31</v>
      </c>
      <c r="D342" s="45" t="s">
        <v>32</v>
      </c>
      <c r="E342" s="42" t="s">
        <v>31</v>
      </c>
      <c r="F342" s="45" t="s">
        <v>32</v>
      </c>
      <c r="G342" s="45" t="s">
        <v>90</v>
      </c>
      <c r="H342" s="45" t="s">
        <v>91</v>
      </c>
      <c r="I342" s="45" t="s">
        <v>92</v>
      </c>
      <c r="J342" s="88"/>
    </row>
    <row r="343" spans="2:10" s="44" customFormat="1" ht="12.75">
      <c r="B343" s="63" t="s">
        <v>46</v>
      </c>
      <c r="C343" s="64">
        <f>SUM(C344:C346)</f>
        <v>0</v>
      </c>
      <c r="D343" s="64">
        <f>SUM(D344:D346)</f>
        <v>0</v>
      </c>
      <c r="E343" s="64">
        <f>SUM(E344:E346)</f>
        <v>0</v>
      </c>
      <c r="F343" s="64">
        <f>SUM(F344:F346)</f>
        <v>0</v>
      </c>
      <c r="G343" s="64">
        <f aca="true" t="shared" si="108" ref="G343:G352">C343+E343</f>
        <v>0</v>
      </c>
      <c r="H343" s="64">
        <f aca="true" t="shared" si="109" ref="H343:H352">D343+F343</f>
        <v>0</v>
      </c>
      <c r="I343" s="64">
        <f aca="true" t="shared" si="110" ref="I343:I352">G343+H343</f>
        <v>0</v>
      </c>
      <c r="J343" s="88"/>
    </row>
    <row r="344" spans="2:10" s="44" customFormat="1" ht="12.75">
      <c r="B344" s="59" t="s">
        <v>47</v>
      </c>
      <c r="C344" s="65"/>
      <c r="D344" s="65"/>
      <c r="E344" s="65"/>
      <c r="F344" s="65"/>
      <c r="G344" s="66">
        <f t="shared" si="108"/>
        <v>0</v>
      </c>
      <c r="H344" s="66">
        <f t="shared" si="109"/>
        <v>0</v>
      </c>
      <c r="I344" s="66">
        <f t="shared" si="110"/>
        <v>0</v>
      </c>
      <c r="J344" s="88"/>
    </row>
    <row r="345" spans="2:10" s="44" customFormat="1" ht="12.75">
      <c r="B345" s="59" t="s">
        <v>48</v>
      </c>
      <c r="C345" s="65"/>
      <c r="D345" s="65"/>
      <c r="E345" s="65"/>
      <c r="F345" s="65"/>
      <c r="G345" s="66">
        <f t="shared" si="108"/>
        <v>0</v>
      </c>
      <c r="H345" s="66">
        <f t="shared" si="109"/>
        <v>0</v>
      </c>
      <c r="I345" s="66">
        <f t="shared" si="110"/>
        <v>0</v>
      </c>
      <c r="J345" s="88"/>
    </row>
    <row r="346" spans="2:10" s="44" customFormat="1" ht="12.75">
      <c r="B346" s="59" t="s">
        <v>49</v>
      </c>
      <c r="C346" s="65"/>
      <c r="D346" s="65"/>
      <c r="E346" s="65"/>
      <c r="F346" s="65"/>
      <c r="G346" s="66">
        <f t="shared" si="108"/>
        <v>0</v>
      </c>
      <c r="H346" s="66">
        <f t="shared" si="109"/>
        <v>0</v>
      </c>
      <c r="I346" s="66">
        <f t="shared" si="110"/>
        <v>0</v>
      </c>
      <c r="J346" s="88"/>
    </row>
    <row r="347" spans="2:10" s="44" customFormat="1" ht="12.75" customHeight="1">
      <c r="B347" s="61" t="s">
        <v>50</v>
      </c>
      <c r="C347" s="64">
        <f>SUM(C348:C352)</f>
        <v>0</v>
      </c>
      <c r="D347" s="64">
        <f>SUM(D348:D352)</f>
        <v>0</v>
      </c>
      <c r="E347" s="64">
        <f>SUM(E348:E352)</f>
        <v>0</v>
      </c>
      <c r="F347" s="64">
        <f>SUM(F348:F352)</f>
        <v>0</v>
      </c>
      <c r="G347" s="64">
        <f t="shared" si="108"/>
        <v>0</v>
      </c>
      <c r="H347" s="64">
        <f t="shared" si="109"/>
        <v>0</v>
      </c>
      <c r="I347" s="64">
        <f t="shared" si="110"/>
        <v>0</v>
      </c>
      <c r="J347" s="88"/>
    </row>
    <row r="348" spans="2:10" ht="12.75">
      <c r="B348" s="59" t="s">
        <v>51</v>
      </c>
      <c r="C348" s="65"/>
      <c r="D348" s="65"/>
      <c r="E348" s="65"/>
      <c r="F348" s="65"/>
      <c r="G348" s="66">
        <f t="shared" si="108"/>
        <v>0</v>
      </c>
      <c r="H348" s="66">
        <f t="shared" si="109"/>
        <v>0</v>
      </c>
      <c r="I348" s="66">
        <f t="shared" si="110"/>
        <v>0</v>
      </c>
      <c r="J348" s="32"/>
    </row>
    <row r="349" spans="2:10" ht="12.75">
      <c r="B349" s="59" t="s">
        <v>52</v>
      </c>
      <c r="C349" s="65"/>
      <c r="D349" s="65"/>
      <c r="E349" s="65"/>
      <c r="F349" s="65"/>
      <c r="G349" s="66">
        <f t="shared" si="108"/>
        <v>0</v>
      </c>
      <c r="H349" s="66">
        <f t="shared" si="109"/>
        <v>0</v>
      </c>
      <c r="I349" s="66">
        <f t="shared" si="110"/>
        <v>0</v>
      </c>
      <c r="J349" s="32"/>
    </row>
    <row r="350" spans="2:10" s="44" customFormat="1" ht="12.75" customHeight="1">
      <c r="B350" s="59" t="s">
        <v>53</v>
      </c>
      <c r="C350" s="65"/>
      <c r="D350" s="65"/>
      <c r="E350" s="65"/>
      <c r="F350" s="65"/>
      <c r="G350" s="66">
        <f t="shared" si="108"/>
        <v>0</v>
      </c>
      <c r="H350" s="66">
        <f t="shared" si="109"/>
        <v>0</v>
      </c>
      <c r="I350" s="66">
        <f t="shared" si="110"/>
        <v>0</v>
      </c>
      <c r="J350" s="88"/>
    </row>
    <row r="351" spans="2:10" s="44" customFormat="1" ht="16.5" customHeight="1">
      <c r="B351" s="59" t="s">
        <v>54</v>
      </c>
      <c r="C351" s="65"/>
      <c r="D351" s="65"/>
      <c r="E351" s="65"/>
      <c r="F351" s="65"/>
      <c r="G351" s="66">
        <f t="shared" si="108"/>
        <v>0</v>
      </c>
      <c r="H351" s="66">
        <f t="shared" si="109"/>
        <v>0</v>
      </c>
      <c r="I351" s="66">
        <f t="shared" si="110"/>
        <v>0</v>
      </c>
      <c r="J351" s="88"/>
    </row>
    <row r="352" spans="2:10" s="44" customFormat="1" ht="12.75">
      <c r="B352" s="59" t="s">
        <v>49</v>
      </c>
      <c r="C352" s="65"/>
      <c r="D352" s="65"/>
      <c r="E352" s="65"/>
      <c r="F352" s="65"/>
      <c r="G352" s="66">
        <f t="shared" si="108"/>
        <v>0</v>
      </c>
      <c r="H352" s="66">
        <f t="shared" si="109"/>
        <v>0</v>
      </c>
      <c r="I352" s="66">
        <f t="shared" si="110"/>
        <v>0</v>
      </c>
      <c r="J352" s="88"/>
    </row>
    <row r="353" spans="2:10" s="44" customFormat="1" ht="12.75">
      <c r="B353" s="42" t="s">
        <v>8</v>
      </c>
      <c r="C353" s="64">
        <f aca="true" t="shared" si="111" ref="C353:I353">C343+C347</f>
        <v>0</v>
      </c>
      <c r="D353" s="64">
        <f t="shared" si="111"/>
        <v>0</v>
      </c>
      <c r="E353" s="64">
        <f t="shared" si="111"/>
        <v>0</v>
      </c>
      <c r="F353" s="64">
        <f t="shared" si="111"/>
        <v>0</v>
      </c>
      <c r="G353" s="64">
        <f t="shared" si="111"/>
        <v>0</v>
      </c>
      <c r="H353" s="64">
        <f t="shared" si="111"/>
        <v>0</v>
      </c>
      <c r="I353" s="64">
        <f t="shared" si="111"/>
        <v>0</v>
      </c>
      <c r="J353" s="88"/>
    </row>
    <row r="354" spans="2:10" s="44" customFormat="1" ht="12.75">
      <c r="B354" s="20"/>
      <c r="C354" s="24"/>
      <c r="D354" s="24"/>
      <c r="E354" s="24"/>
      <c r="F354" s="24"/>
      <c r="G354" s="24"/>
      <c r="H354" s="24"/>
      <c r="I354" s="13"/>
      <c r="J354" s="88"/>
    </row>
    <row r="355" spans="2:10" s="44" customFormat="1" ht="12.75">
      <c r="B355" s="12" t="s">
        <v>55</v>
      </c>
      <c r="C355" s="3"/>
      <c r="D355" s="3"/>
      <c r="E355" s="3"/>
      <c r="F355" s="3"/>
      <c r="G355" s="3"/>
      <c r="H355" s="3"/>
      <c r="I355" s="3"/>
      <c r="J355" s="88"/>
    </row>
    <row r="356" spans="2:10" s="44" customFormat="1" ht="12.75">
      <c r="B356" s="51"/>
      <c r="C356" s="122" t="s">
        <v>56</v>
      </c>
      <c r="D356" s="126"/>
      <c r="E356" s="126"/>
      <c r="F356" s="126"/>
      <c r="G356" s="126"/>
      <c r="H356" s="126"/>
      <c r="I356" s="123"/>
      <c r="J356" s="88"/>
    </row>
    <row r="357" spans="2:10" s="44" customFormat="1" ht="12.75">
      <c r="B357" s="120" t="s">
        <v>30</v>
      </c>
      <c r="C357" s="122" t="s">
        <v>5</v>
      </c>
      <c r="D357" s="123"/>
      <c r="E357" s="124" t="s">
        <v>59</v>
      </c>
      <c r="F357" s="125"/>
      <c r="G357" s="122" t="s">
        <v>29</v>
      </c>
      <c r="H357" s="126"/>
      <c r="I357" s="123"/>
      <c r="J357" s="88"/>
    </row>
    <row r="358" spans="2:10" s="44" customFormat="1" ht="12.75" customHeight="1">
      <c r="B358" s="121"/>
      <c r="C358" s="42" t="s">
        <v>31</v>
      </c>
      <c r="D358" s="45" t="s">
        <v>32</v>
      </c>
      <c r="E358" s="42" t="s">
        <v>31</v>
      </c>
      <c r="F358" s="45" t="s">
        <v>32</v>
      </c>
      <c r="G358" s="45" t="s">
        <v>90</v>
      </c>
      <c r="H358" s="45" t="s">
        <v>91</v>
      </c>
      <c r="I358" s="45" t="s">
        <v>92</v>
      </c>
      <c r="J358" s="88"/>
    </row>
    <row r="359" spans="2:10" s="44" customFormat="1" ht="12.75">
      <c r="B359" s="63" t="s">
        <v>46</v>
      </c>
      <c r="C359" s="64">
        <f>SUM(C360:C362)</f>
        <v>0</v>
      </c>
      <c r="D359" s="64">
        <f>SUM(D360:D362)</f>
        <v>0</v>
      </c>
      <c r="E359" s="64">
        <f>SUM(E360:E362)</f>
        <v>0</v>
      </c>
      <c r="F359" s="64">
        <f>SUM(F360:F362)</f>
        <v>0</v>
      </c>
      <c r="G359" s="64">
        <f aca="true" t="shared" si="112" ref="G359:G368">C359+E359</f>
        <v>0</v>
      </c>
      <c r="H359" s="64">
        <f aca="true" t="shared" si="113" ref="H359:H368">D359+F359</f>
        <v>0</v>
      </c>
      <c r="I359" s="64">
        <f aca="true" t="shared" si="114" ref="I359:I368">G359+H359</f>
        <v>0</v>
      </c>
      <c r="J359" s="88"/>
    </row>
    <row r="360" spans="2:10" s="44" customFormat="1" ht="12.75">
      <c r="B360" s="59" t="s">
        <v>47</v>
      </c>
      <c r="C360" s="65"/>
      <c r="D360" s="65"/>
      <c r="E360" s="65"/>
      <c r="F360" s="65"/>
      <c r="G360" s="66">
        <f t="shared" si="112"/>
        <v>0</v>
      </c>
      <c r="H360" s="66">
        <f t="shared" si="113"/>
        <v>0</v>
      </c>
      <c r="I360" s="66">
        <f t="shared" si="114"/>
        <v>0</v>
      </c>
      <c r="J360" s="88"/>
    </row>
    <row r="361" spans="2:10" s="44" customFormat="1" ht="12.75">
      <c r="B361" s="59" t="s">
        <v>48</v>
      </c>
      <c r="C361" s="65"/>
      <c r="D361" s="65"/>
      <c r="E361" s="65"/>
      <c r="F361" s="65"/>
      <c r="G361" s="66">
        <f t="shared" si="112"/>
        <v>0</v>
      </c>
      <c r="H361" s="66">
        <f t="shared" si="113"/>
        <v>0</v>
      </c>
      <c r="I361" s="66">
        <f t="shared" si="114"/>
        <v>0</v>
      </c>
      <c r="J361" s="88"/>
    </row>
    <row r="362" spans="2:10" s="44" customFormat="1" ht="12.75" customHeight="1">
      <c r="B362" s="59" t="s">
        <v>49</v>
      </c>
      <c r="C362" s="65"/>
      <c r="D362" s="65"/>
      <c r="E362" s="65"/>
      <c r="F362" s="65"/>
      <c r="G362" s="66">
        <f t="shared" si="112"/>
        <v>0</v>
      </c>
      <c r="H362" s="66">
        <f t="shared" si="113"/>
        <v>0</v>
      </c>
      <c r="I362" s="66">
        <f t="shared" si="114"/>
        <v>0</v>
      </c>
      <c r="J362" s="91"/>
    </row>
    <row r="363" spans="2:10" s="44" customFormat="1" ht="12.75">
      <c r="B363" s="61" t="s">
        <v>50</v>
      </c>
      <c r="C363" s="64">
        <f>SUM(C364:C368)</f>
        <v>0</v>
      </c>
      <c r="D363" s="64">
        <f>SUM(D364:D368)</f>
        <v>0</v>
      </c>
      <c r="E363" s="64">
        <f>SUM(E364:E368)</f>
        <v>0</v>
      </c>
      <c r="F363" s="64">
        <f>SUM(F364:F368)</f>
        <v>0</v>
      </c>
      <c r="G363" s="64">
        <f t="shared" si="112"/>
        <v>0</v>
      </c>
      <c r="H363" s="64">
        <f t="shared" si="113"/>
        <v>0</v>
      </c>
      <c r="I363" s="64">
        <f t="shared" si="114"/>
        <v>0</v>
      </c>
      <c r="J363" s="88"/>
    </row>
    <row r="364" spans="2:9" ht="10.5" customHeight="1">
      <c r="B364" s="59" t="s">
        <v>51</v>
      </c>
      <c r="C364" s="65"/>
      <c r="D364" s="65"/>
      <c r="E364" s="65"/>
      <c r="F364" s="65"/>
      <c r="G364" s="66">
        <f t="shared" si="112"/>
        <v>0</v>
      </c>
      <c r="H364" s="66">
        <f t="shared" si="113"/>
        <v>0</v>
      </c>
      <c r="I364" s="66">
        <f t="shared" si="114"/>
        <v>0</v>
      </c>
    </row>
    <row r="365" spans="2:9" ht="14.25" customHeight="1">
      <c r="B365" s="59" t="s">
        <v>52</v>
      </c>
      <c r="C365" s="65"/>
      <c r="D365" s="65"/>
      <c r="E365" s="65"/>
      <c r="F365" s="65"/>
      <c r="G365" s="66">
        <f t="shared" si="112"/>
        <v>0</v>
      </c>
      <c r="H365" s="66">
        <f t="shared" si="113"/>
        <v>0</v>
      </c>
      <c r="I365" s="66">
        <f t="shared" si="114"/>
        <v>0</v>
      </c>
    </row>
    <row r="366" spans="2:9" s="44" customFormat="1" ht="12.75">
      <c r="B366" s="59" t="s">
        <v>53</v>
      </c>
      <c r="C366" s="65"/>
      <c r="D366" s="65"/>
      <c r="E366" s="65"/>
      <c r="F366" s="65"/>
      <c r="G366" s="66">
        <f t="shared" si="112"/>
        <v>0</v>
      </c>
      <c r="H366" s="66">
        <f t="shared" si="113"/>
        <v>0</v>
      </c>
      <c r="I366" s="66">
        <f t="shared" si="114"/>
        <v>0</v>
      </c>
    </row>
    <row r="367" spans="2:9" s="44" customFormat="1" ht="12.75">
      <c r="B367" s="59" t="s">
        <v>54</v>
      </c>
      <c r="C367" s="65"/>
      <c r="D367" s="65"/>
      <c r="E367" s="65"/>
      <c r="F367" s="65"/>
      <c r="G367" s="66">
        <f t="shared" si="112"/>
        <v>0</v>
      </c>
      <c r="H367" s="66">
        <f t="shared" si="113"/>
        <v>0</v>
      </c>
      <c r="I367" s="66">
        <f t="shared" si="114"/>
        <v>0</v>
      </c>
    </row>
    <row r="368" spans="2:9" s="44" customFormat="1" ht="12.75">
      <c r="B368" s="59" t="s">
        <v>49</v>
      </c>
      <c r="C368" s="65"/>
      <c r="D368" s="65"/>
      <c r="E368" s="65"/>
      <c r="F368" s="65"/>
      <c r="G368" s="66">
        <f t="shared" si="112"/>
        <v>0</v>
      </c>
      <c r="H368" s="66">
        <f t="shared" si="113"/>
        <v>0</v>
      </c>
      <c r="I368" s="66">
        <f t="shared" si="114"/>
        <v>0</v>
      </c>
    </row>
    <row r="369" spans="2:9" s="44" customFormat="1" ht="14.25" customHeight="1">
      <c r="B369" s="42" t="s">
        <v>8</v>
      </c>
      <c r="C369" s="64">
        <f>C363+C359</f>
        <v>0</v>
      </c>
      <c r="D369" s="64">
        <f>D363+D359</f>
        <v>0</v>
      </c>
      <c r="E369" s="64">
        <f>E363+E359</f>
        <v>0</v>
      </c>
      <c r="F369" s="64">
        <f>F363+F359</f>
        <v>0</v>
      </c>
      <c r="G369" s="64">
        <f>G359+G363</f>
        <v>0</v>
      </c>
      <c r="H369" s="64">
        <f>H359+H363</f>
        <v>0</v>
      </c>
      <c r="I369" s="64">
        <f>I359+I363</f>
        <v>0</v>
      </c>
    </row>
    <row r="370" spans="2:10" s="44" customFormat="1" ht="12.75">
      <c r="B370" s="40"/>
      <c r="C370" s="33"/>
      <c r="D370" s="33"/>
      <c r="E370" s="33"/>
      <c r="F370" s="33"/>
      <c r="G370" s="33"/>
      <c r="H370" s="33"/>
      <c r="I370" s="34"/>
      <c r="J370" s="88"/>
    </row>
    <row r="371" spans="2:9" s="88" customFormat="1" ht="14.25" customHeight="1">
      <c r="B371" s="12" t="s">
        <v>57</v>
      </c>
      <c r="C371" s="3"/>
      <c r="D371" s="3"/>
      <c r="E371" s="3"/>
      <c r="F371" s="3"/>
      <c r="G371" s="3"/>
      <c r="H371" s="3"/>
      <c r="I371" s="3"/>
    </row>
    <row r="372" spans="2:9" s="88" customFormat="1" ht="14.25" customHeight="1">
      <c r="B372" s="51"/>
      <c r="C372" s="122" t="s">
        <v>58</v>
      </c>
      <c r="D372" s="126"/>
      <c r="E372" s="126"/>
      <c r="F372" s="126"/>
      <c r="G372" s="126"/>
      <c r="H372" s="126"/>
      <c r="I372" s="123"/>
    </row>
    <row r="373" spans="2:9" s="88" customFormat="1" ht="14.25" customHeight="1">
      <c r="B373" s="120" t="s">
        <v>30</v>
      </c>
      <c r="C373" s="122" t="s">
        <v>5</v>
      </c>
      <c r="D373" s="123"/>
      <c r="E373" s="124" t="s">
        <v>59</v>
      </c>
      <c r="F373" s="125"/>
      <c r="G373" s="122" t="s">
        <v>29</v>
      </c>
      <c r="H373" s="126"/>
      <c r="I373" s="123"/>
    </row>
    <row r="374" spans="2:9" s="88" customFormat="1" ht="25.5">
      <c r="B374" s="121"/>
      <c r="C374" s="42" t="s">
        <v>31</v>
      </c>
      <c r="D374" s="45" t="s">
        <v>32</v>
      </c>
      <c r="E374" s="42" t="s">
        <v>31</v>
      </c>
      <c r="F374" s="45" t="s">
        <v>32</v>
      </c>
      <c r="G374" s="42" t="s">
        <v>31</v>
      </c>
      <c r="H374" s="45" t="s">
        <v>32</v>
      </c>
      <c r="I374" s="42" t="s">
        <v>29</v>
      </c>
    </row>
    <row r="375" spans="2:9" s="88" customFormat="1" ht="14.25" customHeight="1">
      <c r="B375" s="89" t="s">
        <v>46</v>
      </c>
      <c r="C375" s="62" t="str">
        <f aca="true" t="shared" si="115" ref="C375:I385">IF((C343)=0,"0",(C359)/(C343))</f>
        <v>0</v>
      </c>
      <c r="D375" s="62" t="str">
        <f t="shared" si="115"/>
        <v>0</v>
      </c>
      <c r="E375" s="62" t="str">
        <f t="shared" si="115"/>
        <v>0</v>
      </c>
      <c r="F375" s="62" t="str">
        <f t="shared" si="115"/>
        <v>0</v>
      </c>
      <c r="G375" s="62" t="str">
        <f t="shared" si="115"/>
        <v>0</v>
      </c>
      <c r="H375" s="62" t="str">
        <f t="shared" si="115"/>
        <v>0</v>
      </c>
      <c r="I375" s="62" t="str">
        <f t="shared" si="115"/>
        <v>0</v>
      </c>
    </row>
    <row r="376" spans="2:9" s="88" customFormat="1" ht="14.25" customHeight="1">
      <c r="B376" s="59" t="s">
        <v>47</v>
      </c>
      <c r="C376" s="60" t="str">
        <f t="shared" si="115"/>
        <v>0</v>
      </c>
      <c r="D376" s="60" t="str">
        <f t="shared" si="115"/>
        <v>0</v>
      </c>
      <c r="E376" s="60" t="str">
        <f t="shared" si="115"/>
        <v>0</v>
      </c>
      <c r="F376" s="60" t="str">
        <f t="shared" si="115"/>
        <v>0</v>
      </c>
      <c r="G376" s="60" t="str">
        <f t="shared" si="115"/>
        <v>0</v>
      </c>
      <c r="H376" s="60" t="str">
        <f t="shared" si="115"/>
        <v>0</v>
      </c>
      <c r="I376" s="60" t="str">
        <f t="shared" si="115"/>
        <v>0</v>
      </c>
    </row>
    <row r="377" spans="2:9" s="88" customFormat="1" ht="14.25" customHeight="1">
      <c r="B377" s="59" t="s">
        <v>48</v>
      </c>
      <c r="C377" s="60" t="str">
        <f t="shared" si="115"/>
        <v>0</v>
      </c>
      <c r="D377" s="60" t="str">
        <f t="shared" si="115"/>
        <v>0</v>
      </c>
      <c r="E377" s="60" t="str">
        <f t="shared" si="115"/>
        <v>0</v>
      </c>
      <c r="F377" s="60" t="str">
        <f t="shared" si="115"/>
        <v>0</v>
      </c>
      <c r="G377" s="60" t="str">
        <f t="shared" si="115"/>
        <v>0</v>
      </c>
      <c r="H377" s="60" t="str">
        <f t="shared" si="115"/>
        <v>0</v>
      </c>
      <c r="I377" s="60" t="str">
        <f t="shared" si="115"/>
        <v>0</v>
      </c>
    </row>
    <row r="378" spans="2:9" s="88" customFormat="1" ht="14.25" customHeight="1">
      <c r="B378" s="90" t="s">
        <v>49</v>
      </c>
      <c r="C378" s="60" t="str">
        <f t="shared" si="115"/>
        <v>0</v>
      </c>
      <c r="D378" s="60" t="str">
        <f t="shared" si="115"/>
        <v>0</v>
      </c>
      <c r="E378" s="60" t="str">
        <f t="shared" si="115"/>
        <v>0</v>
      </c>
      <c r="F378" s="60" t="str">
        <f t="shared" si="115"/>
        <v>0</v>
      </c>
      <c r="G378" s="60" t="str">
        <f t="shared" si="115"/>
        <v>0</v>
      </c>
      <c r="H378" s="60" t="str">
        <f t="shared" si="115"/>
        <v>0</v>
      </c>
      <c r="I378" s="60" t="str">
        <f t="shared" si="115"/>
        <v>0</v>
      </c>
    </row>
    <row r="379" spans="2:9" s="88" customFormat="1" ht="14.25" customHeight="1">
      <c r="B379" s="89" t="s">
        <v>50</v>
      </c>
      <c r="C379" s="62" t="str">
        <f t="shared" si="115"/>
        <v>0</v>
      </c>
      <c r="D379" s="62" t="str">
        <f t="shared" si="115"/>
        <v>0</v>
      </c>
      <c r="E379" s="62" t="str">
        <f t="shared" si="115"/>
        <v>0</v>
      </c>
      <c r="F379" s="62" t="str">
        <f t="shared" si="115"/>
        <v>0</v>
      </c>
      <c r="G379" s="62" t="str">
        <f t="shared" si="115"/>
        <v>0</v>
      </c>
      <c r="H379" s="62" t="str">
        <f t="shared" si="115"/>
        <v>0</v>
      </c>
      <c r="I379" s="62" t="str">
        <f t="shared" si="115"/>
        <v>0</v>
      </c>
    </row>
    <row r="380" spans="2:9" s="88" customFormat="1" ht="14.25" customHeight="1">
      <c r="B380" s="59" t="s">
        <v>51</v>
      </c>
      <c r="C380" s="60" t="str">
        <f t="shared" si="115"/>
        <v>0</v>
      </c>
      <c r="D380" s="60" t="str">
        <f t="shared" si="115"/>
        <v>0</v>
      </c>
      <c r="E380" s="60" t="str">
        <f t="shared" si="115"/>
        <v>0</v>
      </c>
      <c r="F380" s="60" t="str">
        <f t="shared" si="115"/>
        <v>0</v>
      </c>
      <c r="G380" s="60" t="str">
        <f t="shared" si="115"/>
        <v>0</v>
      </c>
      <c r="H380" s="60" t="str">
        <f t="shared" si="115"/>
        <v>0</v>
      </c>
      <c r="I380" s="60" t="str">
        <f t="shared" si="115"/>
        <v>0</v>
      </c>
    </row>
    <row r="381" spans="2:9" s="88" customFormat="1" ht="14.25" customHeight="1">
      <c r="B381" s="59" t="s">
        <v>52</v>
      </c>
      <c r="C381" s="60" t="str">
        <f t="shared" si="115"/>
        <v>0</v>
      </c>
      <c r="D381" s="60" t="str">
        <f t="shared" si="115"/>
        <v>0</v>
      </c>
      <c r="E381" s="60" t="str">
        <f t="shared" si="115"/>
        <v>0</v>
      </c>
      <c r="F381" s="60" t="str">
        <f t="shared" si="115"/>
        <v>0</v>
      </c>
      <c r="G381" s="60" t="str">
        <f t="shared" si="115"/>
        <v>0</v>
      </c>
      <c r="H381" s="60" t="str">
        <f t="shared" si="115"/>
        <v>0</v>
      </c>
      <c r="I381" s="60" t="str">
        <f t="shared" si="115"/>
        <v>0</v>
      </c>
    </row>
    <row r="382" spans="2:9" s="88" customFormat="1" ht="14.25" customHeight="1">
      <c r="B382" s="59" t="s">
        <v>53</v>
      </c>
      <c r="C382" s="60" t="str">
        <f t="shared" si="115"/>
        <v>0</v>
      </c>
      <c r="D382" s="60" t="str">
        <f t="shared" si="115"/>
        <v>0</v>
      </c>
      <c r="E382" s="60" t="str">
        <f t="shared" si="115"/>
        <v>0</v>
      </c>
      <c r="F382" s="60" t="str">
        <f t="shared" si="115"/>
        <v>0</v>
      </c>
      <c r="G382" s="60" t="str">
        <f t="shared" si="115"/>
        <v>0</v>
      </c>
      <c r="H382" s="60" t="str">
        <f t="shared" si="115"/>
        <v>0</v>
      </c>
      <c r="I382" s="60" t="str">
        <f t="shared" si="115"/>
        <v>0</v>
      </c>
    </row>
    <row r="383" spans="2:9" s="88" customFormat="1" ht="14.25" customHeight="1">
      <c r="B383" s="59" t="s">
        <v>54</v>
      </c>
      <c r="C383" s="60" t="str">
        <f t="shared" si="115"/>
        <v>0</v>
      </c>
      <c r="D383" s="60" t="str">
        <f t="shared" si="115"/>
        <v>0</v>
      </c>
      <c r="E383" s="60" t="str">
        <f t="shared" si="115"/>
        <v>0</v>
      </c>
      <c r="F383" s="60" t="str">
        <f t="shared" si="115"/>
        <v>0</v>
      </c>
      <c r="G383" s="60" t="str">
        <f t="shared" si="115"/>
        <v>0</v>
      </c>
      <c r="H383" s="60" t="str">
        <f t="shared" si="115"/>
        <v>0</v>
      </c>
      <c r="I383" s="60" t="str">
        <f t="shared" si="115"/>
        <v>0</v>
      </c>
    </row>
    <row r="384" spans="2:9" s="88" customFormat="1" ht="14.25" customHeight="1">
      <c r="B384" s="73" t="s">
        <v>49</v>
      </c>
      <c r="C384" s="60" t="str">
        <f t="shared" si="115"/>
        <v>0</v>
      </c>
      <c r="D384" s="60" t="str">
        <f t="shared" si="115"/>
        <v>0</v>
      </c>
      <c r="E384" s="60" t="str">
        <f t="shared" si="115"/>
        <v>0</v>
      </c>
      <c r="F384" s="60" t="str">
        <f t="shared" si="115"/>
        <v>0</v>
      </c>
      <c r="G384" s="60" t="str">
        <f t="shared" si="115"/>
        <v>0</v>
      </c>
      <c r="H384" s="60" t="str">
        <f t="shared" si="115"/>
        <v>0</v>
      </c>
      <c r="I384" s="60" t="str">
        <f t="shared" si="115"/>
        <v>0</v>
      </c>
    </row>
    <row r="385" spans="2:9" s="88" customFormat="1" ht="14.25" customHeight="1">
      <c r="B385" s="42" t="s">
        <v>8</v>
      </c>
      <c r="C385" s="62" t="str">
        <f t="shared" si="115"/>
        <v>0</v>
      </c>
      <c r="D385" s="62" t="str">
        <f t="shared" si="115"/>
        <v>0</v>
      </c>
      <c r="E385" s="62" t="str">
        <f t="shared" si="115"/>
        <v>0</v>
      </c>
      <c r="F385" s="62" t="str">
        <f t="shared" si="115"/>
        <v>0</v>
      </c>
      <c r="G385" s="62" t="str">
        <f t="shared" si="115"/>
        <v>0</v>
      </c>
      <c r="H385" s="62" t="str">
        <f t="shared" si="115"/>
        <v>0</v>
      </c>
      <c r="I385" s="62" t="str">
        <f t="shared" si="115"/>
        <v>0</v>
      </c>
    </row>
    <row r="386" spans="2:9" s="88" customFormat="1" ht="14.25" customHeight="1">
      <c r="B386" s="53"/>
      <c r="C386" s="95"/>
      <c r="D386" s="95"/>
      <c r="E386" s="95"/>
      <c r="F386" s="95"/>
      <c r="G386" s="95"/>
      <c r="H386" s="95"/>
      <c r="I386" s="95"/>
    </row>
    <row r="387" spans="2:9" s="88" customFormat="1" ht="14.25" customHeight="1">
      <c r="B387" s="53"/>
      <c r="C387" s="95"/>
      <c r="D387" s="95"/>
      <c r="E387" s="95"/>
      <c r="F387" s="95"/>
      <c r="G387" s="95"/>
      <c r="H387" s="95"/>
      <c r="I387" s="95"/>
    </row>
    <row r="388" spans="2:9" s="88" customFormat="1" ht="14.25" customHeight="1">
      <c r="B388" s="31" t="s">
        <v>73</v>
      </c>
      <c r="C388" s="4"/>
      <c r="D388" s="95"/>
      <c r="E388" s="95"/>
      <c r="F388" s="95"/>
      <c r="G388" s="95"/>
      <c r="H388" s="95"/>
      <c r="I388" s="95"/>
    </row>
    <row r="389" spans="2:9" s="88" customFormat="1" ht="14.25" customHeight="1">
      <c r="B389" s="4"/>
      <c r="C389" s="4"/>
      <c r="D389" s="95"/>
      <c r="E389" s="95"/>
      <c r="F389" s="95"/>
      <c r="G389" s="95"/>
      <c r="H389" s="95"/>
      <c r="I389" s="95"/>
    </row>
    <row r="390" spans="2:9" s="88" customFormat="1" ht="14.25" customHeight="1">
      <c r="B390" s="54" t="s">
        <v>66</v>
      </c>
      <c r="C390" s="42" t="s">
        <v>67</v>
      </c>
      <c r="D390" s="95"/>
      <c r="E390" s="95"/>
      <c r="F390" s="95"/>
      <c r="G390" s="95"/>
      <c r="H390" s="95"/>
      <c r="I390" s="95"/>
    </row>
    <row r="391" spans="2:9" s="88" customFormat="1" ht="14.25" customHeight="1">
      <c r="B391" s="55" t="s">
        <v>68</v>
      </c>
      <c r="C391" s="56"/>
      <c r="D391" s="95"/>
      <c r="E391" s="95"/>
      <c r="F391" s="95"/>
      <c r="G391" s="95"/>
      <c r="H391" s="95"/>
      <c r="I391" s="95"/>
    </row>
    <row r="392" spans="2:9" s="88" customFormat="1" ht="14.25" customHeight="1">
      <c r="B392" s="55" t="s">
        <v>69</v>
      </c>
      <c r="C392" s="56"/>
      <c r="D392" s="95"/>
      <c r="E392" s="95"/>
      <c r="F392" s="95"/>
      <c r="G392" s="95"/>
      <c r="H392" s="95"/>
      <c r="I392" s="95"/>
    </row>
    <row r="393" spans="2:9" s="88" customFormat="1" ht="14.25" customHeight="1">
      <c r="B393" s="55" t="s">
        <v>70</v>
      </c>
      <c r="C393" s="56"/>
      <c r="D393" s="95"/>
      <c r="E393" s="95"/>
      <c r="F393" s="95"/>
      <c r="G393" s="95"/>
      <c r="H393" s="95"/>
      <c r="I393" s="95"/>
    </row>
    <row r="394" spans="2:9" s="88" customFormat="1" ht="14.25" customHeight="1">
      <c r="B394" s="55" t="s">
        <v>71</v>
      </c>
      <c r="C394" s="56"/>
      <c r="D394" s="95"/>
      <c r="E394" s="95"/>
      <c r="F394" s="95"/>
      <c r="G394" s="95"/>
      <c r="H394" s="95"/>
      <c r="I394" s="95"/>
    </row>
    <row r="395" spans="2:9" s="88" customFormat="1" ht="14.25" customHeight="1">
      <c r="B395" s="55" t="s">
        <v>72</v>
      </c>
      <c r="C395" s="56"/>
      <c r="D395" s="95"/>
      <c r="E395" s="95"/>
      <c r="F395" s="95"/>
      <c r="G395" s="95"/>
      <c r="H395" s="95"/>
      <c r="I395" s="95"/>
    </row>
    <row r="396" spans="2:9" s="88" customFormat="1" ht="14.25" customHeight="1">
      <c r="B396" s="57" t="s">
        <v>15</v>
      </c>
      <c r="C396" s="58">
        <f>SUM(C391:C395)</f>
        <v>0</v>
      </c>
      <c r="D396" s="95"/>
      <c r="E396" s="95"/>
      <c r="F396" s="95"/>
      <c r="G396" s="95"/>
      <c r="H396" s="95"/>
      <c r="I396" s="95"/>
    </row>
    <row r="397" spans="2:9" s="88" customFormat="1" ht="14.25" customHeight="1">
      <c r="B397" s="53"/>
      <c r="C397" s="95"/>
      <c r="D397" s="95"/>
      <c r="E397" s="95"/>
      <c r="F397" s="95"/>
      <c r="G397" s="95"/>
      <c r="H397" s="95"/>
      <c r="I397" s="95"/>
    </row>
    <row r="398" spans="2:9" s="88" customFormat="1" ht="14.25" customHeight="1">
      <c r="B398" s="53"/>
      <c r="C398" s="95"/>
      <c r="D398" s="95"/>
      <c r="E398" s="95"/>
      <c r="F398" s="95"/>
      <c r="G398" s="95"/>
      <c r="H398" s="95"/>
      <c r="I398" s="95"/>
    </row>
    <row r="399" spans="2:9" s="88" customFormat="1" ht="14.25" customHeight="1">
      <c r="B399" s="53"/>
      <c r="C399" s="95"/>
      <c r="D399" s="95"/>
      <c r="E399" s="95"/>
      <c r="F399" s="95"/>
      <c r="G399" s="95"/>
      <c r="H399" s="95"/>
      <c r="I399" s="95"/>
    </row>
    <row r="400" spans="2:9" s="88" customFormat="1" ht="14.25" customHeight="1">
      <c r="B400" s="53"/>
      <c r="C400" s="95"/>
      <c r="D400" s="95"/>
      <c r="E400" s="95"/>
      <c r="F400" s="95"/>
      <c r="G400" s="95"/>
      <c r="H400" s="95"/>
      <c r="I400" s="95"/>
    </row>
    <row r="401" spans="2:9" s="88" customFormat="1" ht="14.25" customHeight="1">
      <c r="B401" s="53"/>
      <c r="C401" s="95"/>
      <c r="D401" s="95"/>
      <c r="E401" s="95"/>
      <c r="F401" s="95"/>
      <c r="G401" s="95"/>
      <c r="H401" s="95"/>
      <c r="I401" s="95"/>
    </row>
    <row r="402" spans="2:9" s="88" customFormat="1" ht="14.25" customHeight="1">
      <c r="B402" s="53"/>
      <c r="C402" s="95"/>
      <c r="D402" s="95"/>
      <c r="E402" s="95"/>
      <c r="F402" s="95"/>
      <c r="G402" s="95"/>
      <c r="H402" s="95"/>
      <c r="I402" s="95"/>
    </row>
    <row r="403" spans="2:9" s="88" customFormat="1" ht="14.25" customHeight="1">
      <c r="B403" s="53"/>
      <c r="C403" s="95"/>
      <c r="D403" s="95"/>
      <c r="E403" s="95"/>
      <c r="F403" s="95"/>
      <c r="G403" s="95"/>
      <c r="H403" s="95"/>
      <c r="I403" s="95"/>
    </row>
    <row r="404" spans="2:9" s="88" customFormat="1" ht="14.25" customHeight="1">
      <c r="B404" s="53"/>
      <c r="C404" s="95"/>
      <c r="D404" s="95"/>
      <c r="E404" s="95"/>
      <c r="F404" s="95"/>
      <c r="G404" s="95"/>
      <c r="H404" s="95"/>
      <c r="I404" s="95"/>
    </row>
    <row r="405" spans="2:9" s="88" customFormat="1" ht="14.25" customHeight="1">
      <c r="B405" s="53"/>
      <c r="C405" s="95"/>
      <c r="D405" s="95"/>
      <c r="E405" s="95"/>
      <c r="F405" s="95"/>
      <c r="G405" s="95"/>
      <c r="H405" s="95"/>
      <c r="I405" s="95"/>
    </row>
    <row r="406" spans="2:9" s="88" customFormat="1" ht="14.25" customHeight="1">
      <c r="B406" s="53"/>
      <c r="C406" s="95"/>
      <c r="D406" s="95"/>
      <c r="E406" s="95"/>
      <c r="F406" s="95"/>
      <c r="G406" s="95"/>
      <c r="H406" s="95"/>
      <c r="I406" s="95"/>
    </row>
    <row r="407" spans="2:9" s="88" customFormat="1" ht="14.25" customHeight="1">
      <c r="B407" s="53"/>
      <c r="C407" s="95"/>
      <c r="D407" s="95"/>
      <c r="E407" s="95"/>
      <c r="F407" s="95"/>
      <c r="G407" s="95"/>
      <c r="H407" s="95"/>
      <c r="I407" s="95"/>
    </row>
    <row r="408" spans="2:9" s="88" customFormat="1" ht="14.25" customHeight="1">
      <c r="B408" s="53"/>
      <c r="C408" s="95"/>
      <c r="D408" s="95"/>
      <c r="E408" s="95"/>
      <c r="F408" s="95"/>
      <c r="G408" s="95"/>
      <c r="H408" s="95"/>
      <c r="I408" s="95"/>
    </row>
    <row r="409" spans="2:9" s="88" customFormat="1" ht="14.25" customHeight="1">
      <c r="B409" s="53"/>
      <c r="C409" s="95"/>
      <c r="D409" s="95"/>
      <c r="E409" s="95"/>
      <c r="F409" s="95"/>
      <c r="G409" s="95"/>
      <c r="H409" s="95"/>
      <c r="I409" s="95"/>
    </row>
    <row r="410" spans="2:9" s="88" customFormat="1" ht="14.25" customHeight="1">
      <c r="B410" s="53"/>
      <c r="C410" s="95"/>
      <c r="D410" s="95"/>
      <c r="E410" s="95"/>
      <c r="F410" s="95"/>
      <c r="G410" s="95"/>
      <c r="H410" s="95"/>
      <c r="I410" s="95"/>
    </row>
    <row r="411" spans="2:9" s="88" customFormat="1" ht="14.25" customHeight="1">
      <c r="B411" s="53"/>
      <c r="C411" s="95"/>
      <c r="D411" s="95"/>
      <c r="E411" s="95"/>
      <c r="F411" s="95"/>
      <c r="G411" s="95"/>
      <c r="H411" s="95"/>
      <c r="I411" s="95"/>
    </row>
    <row r="412" spans="2:9" s="44" customFormat="1" ht="12.75">
      <c r="B412" s="20"/>
      <c r="C412" s="24"/>
      <c r="D412" s="24"/>
      <c r="E412" s="24"/>
      <c r="F412" s="24"/>
      <c r="G412" s="24"/>
      <c r="H412" s="24"/>
      <c r="I412" s="13"/>
    </row>
  </sheetData>
  <sheetProtection password="CC21" sheet="1" selectLockedCells="1"/>
  <protectedRanges>
    <protectedRange sqref="C360:F362 C344:F346 C348:F352 C364:F368" name="Rango5_1_1"/>
    <protectedRange sqref="C301:F308 C288:F295" name="Rango4_1_1"/>
    <protectedRange sqref="C260:F267 C247:F254" name="Rango3_1_1"/>
    <protectedRange sqref="C202:F205 E37:I37 C56:F61 C144:I162 C62:I62 E19:F24 E25:I25 H19:H24 E26:F29 H26:H29 E30:I30 H131:H136 H31:H36 C44:F49 H44:H49 C50:I50 H51:H54 C51:F54 C55:I55 H56:H61 C69:F74 H69:H74 C75:I75 I87 H195:H200 C201:I201 H202:H205 C195:F200 C206:I206 H207:H212 C213:I213 D126:F129 C19:D37 D130:I130 C207:F212 E31:F36 D106:F111 D112:I112 C94:C112 D94:F99 H94:H99 D100:I100 H101:H104 D101:F104 D105:I105 H106:H111 D131:F136 D137:I137 C119:C137 D119:F124 H119:H124 D125:I125 H126:H129 C76:F87 G87 G80 H76:H87 I80 C169:I187" name="Rango2_1_1"/>
    <protectedRange sqref="N10:N11 D12:D13" name="Rango1_1_1"/>
    <protectedRange sqref="C391:C395" name="Rango7_1_1"/>
  </protectedRanges>
  <mergeCells count="115">
    <mergeCell ref="K27:L27"/>
    <mergeCell ref="H67:H68"/>
    <mergeCell ref="I67:I68"/>
    <mergeCell ref="H142:H143"/>
    <mergeCell ref="I142:I143"/>
    <mergeCell ref="C141:I141"/>
    <mergeCell ref="H117:H118"/>
    <mergeCell ref="H92:H93"/>
    <mergeCell ref="I92:I93"/>
    <mergeCell ref="C42:C43"/>
    <mergeCell ref="F5:H5"/>
    <mergeCell ref="D17:F17"/>
    <mergeCell ref="G17:G18"/>
    <mergeCell ref="C16:I16"/>
    <mergeCell ref="H17:H18"/>
    <mergeCell ref="I17:I18"/>
    <mergeCell ref="B272:B273"/>
    <mergeCell ref="B142:B143"/>
    <mergeCell ref="C142:C143"/>
    <mergeCell ref="D142:F142"/>
    <mergeCell ref="B167:B168"/>
    <mergeCell ref="C167:C168"/>
    <mergeCell ref="D167:F167"/>
    <mergeCell ref="E272:F272"/>
    <mergeCell ref="C192:I192"/>
    <mergeCell ref="B218:B219"/>
    <mergeCell ref="C166:I166"/>
    <mergeCell ref="I193:I194"/>
    <mergeCell ref="C193:C194"/>
    <mergeCell ref="D193:F193"/>
    <mergeCell ref="G193:G194"/>
    <mergeCell ref="C272:D272"/>
    <mergeCell ref="G167:G168"/>
    <mergeCell ref="H193:H194"/>
    <mergeCell ref="H167:H168"/>
    <mergeCell ref="C217:I217"/>
    <mergeCell ref="H218:H219"/>
    <mergeCell ref="I218:I219"/>
    <mergeCell ref="C244:I244"/>
    <mergeCell ref="C257:I257"/>
    <mergeCell ref="C325:I325"/>
    <mergeCell ref="C271:I271"/>
    <mergeCell ref="C285:I285"/>
    <mergeCell ref="E312:F312"/>
    <mergeCell ref="G272:I272"/>
    <mergeCell ref="C298:I298"/>
    <mergeCell ref="G92:G93"/>
    <mergeCell ref="O5:Q5"/>
    <mergeCell ref="L5:N5"/>
    <mergeCell ref="C5:E5"/>
    <mergeCell ref="I5:K5"/>
    <mergeCell ref="C41:I41"/>
    <mergeCell ref="C66:I66"/>
    <mergeCell ref="D42:F42"/>
    <mergeCell ref="G42:G43"/>
    <mergeCell ref="J12:K12"/>
    <mergeCell ref="H42:H43"/>
    <mergeCell ref="I42:I43"/>
    <mergeCell ref="B92:B93"/>
    <mergeCell ref="C92:C93"/>
    <mergeCell ref="D92:F92"/>
    <mergeCell ref="I167:I168"/>
    <mergeCell ref="G67:G68"/>
    <mergeCell ref="I117:I118"/>
    <mergeCell ref="C91:I91"/>
    <mergeCell ref="G142:G143"/>
    <mergeCell ref="C341:D341"/>
    <mergeCell ref="E341:F341"/>
    <mergeCell ref="G341:I341"/>
    <mergeCell ref="G312:I312"/>
    <mergeCell ref="B17:B18"/>
    <mergeCell ref="C17:C18"/>
    <mergeCell ref="D67:F67"/>
    <mergeCell ref="C116:I116"/>
    <mergeCell ref="C67:C68"/>
    <mergeCell ref="B286:B287"/>
    <mergeCell ref="B299:B300"/>
    <mergeCell ref="B312:B313"/>
    <mergeCell ref="C311:I311"/>
    <mergeCell ref="G299:I299"/>
    <mergeCell ref="E286:F286"/>
    <mergeCell ref="C299:D299"/>
    <mergeCell ref="C286:D286"/>
    <mergeCell ref="G286:I286"/>
    <mergeCell ref="E299:F299"/>
    <mergeCell ref="B326:B327"/>
    <mergeCell ref="B357:B358"/>
    <mergeCell ref="C372:I372"/>
    <mergeCell ref="C357:D357"/>
    <mergeCell ref="E357:F357"/>
    <mergeCell ref="G357:I357"/>
    <mergeCell ref="E326:F326"/>
    <mergeCell ref="G326:I326"/>
    <mergeCell ref="C340:I340"/>
    <mergeCell ref="C356:I356"/>
    <mergeCell ref="G218:G219"/>
    <mergeCell ref="B245:B246"/>
    <mergeCell ref="C245:D245"/>
    <mergeCell ref="E245:F245"/>
    <mergeCell ref="G245:I245"/>
    <mergeCell ref="B373:B374"/>
    <mergeCell ref="C373:D373"/>
    <mergeCell ref="E373:F373"/>
    <mergeCell ref="G373:I373"/>
    <mergeCell ref="B341:B342"/>
    <mergeCell ref="B258:B259"/>
    <mergeCell ref="C258:D258"/>
    <mergeCell ref="E258:F258"/>
    <mergeCell ref="G258:I258"/>
    <mergeCell ref="B117:B118"/>
    <mergeCell ref="C117:C118"/>
    <mergeCell ref="D117:F117"/>
    <mergeCell ref="G117:G118"/>
    <mergeCell ref="C218:C219"/>
    <mergeCell ref="D218:F218"/>
  </mergeCells>
  <printOptions/>
  <pageMargins left="0.7874015748031497" right="0.7874015748031497" top="0.78" bottom="0.984251968503937" header="0" footer="0"/>
  <pageSetup fitToHeight="0" fitToWidth="2" horizontalDpi="600" verticalDpi="600" orientation="landscape" paperSize="120" scale="56" r:id="rId1"/>
  <rowBreaks count="9" manualBreakCount="9">
    <brk id="13" max="16" man="1"/>
    <brk id="64" max="16" man="1"/>
    <brk id="114" max="16" man="1"/>
    <brk id="164" max="16" man="1"/>
    <brk id="215" max="16" man="1"/>
    <brk id="241" max="16" man="1"/>
    <brk id="283" max="16" man="1"/>
    <brk id="337" max="16" man="1"/>
    <brk id="370" max="16" man="1"/>
  </rowBreaks>
  <colBreaks count="1" manualBreakCount="1">
    <brk id="9" max="3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SBIF - Formulario M2</dc:title>
  <dc:subject/>
  <dc:creator>SBIF</dc:creator>
  <cp:keywords/>
  <dc:description/>
  <cp:lastModifiedBy>Marcelo Bittner Niklitscheck</cp:lastModifiedBy>
  <cp:lastPrinted>2010-09-16T17:11:55Z</cp:lastPrinted>
  <dcterms:created xsi:type="dcterms:W3CDTF">2009-02-23T14:03:52Z</dcterms:created>
  <dcterms:modified xsi:type="dcterms:W3CDTF">2015-06-02T14:42:35Z</dcterms:modified>
  <cp:category/>
  <cp:version/>
  <cp:contentType/>
  <cp:contentStatus/>
</cp:coreProperties>
</file>