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0" yWindow="1900" windowWidth="23420" windowHeight="8640" tabRatio="650" activeTab="0"/>
  </bookViews>
  <sheets>
    <sheet name="Índice" sheetId="1" r:id="rId1"/>
    <sheet name="credcuot_cons" sheetId="2" r:id="rId2"/>
    <sheet name="credcuot_com" sheetId="3" r:id="rId3"/>
    <sheet name="DctoPlanRem" sheetId="4" r:id="rId4"/>
    <sheet name="DctoPlanPension" sheetId="5" r:id="rId5"/>
    <sheet name="TrjCred" sheetId="6" r:id="rId6"/>
    <sheet name="OtrosOferCred" sheetId="7" r:id="rId7"/>
    <sheet name="Anexo Metodológico" sheetId="8" r:id="rId8"/>
  </sheets>
  <definedNames>
    <definedName name="_xlnm.Print_Area" localSheetId="2">'credcuot_com'!$B$1:$Q$107</definedName>
    <definedName name="_xlnm.Print_Area" localSheetId="1">'credcuot_cons'!$B$1:$W$109</definedName>
    <definedName name="_xlnm.Print_Area" localSheetId="4">'DctoPlanPension'!$B$1:$O$154</definedName>
    <definedName name="_xlnm.Print_Area" localSheetId="3">'DctoPlanRem'!$B$1:$T$154</definedName>
    <definedName name="_xlnm.Print_Area" localSheetId="0">'Índice'!$A$1:$J$32</definedName>
    <definedName name="_xlnm.Print_Area" localSheetId="6">'OtrosOferCred'!$B$1:$I$207</definedName>
    <definedName name="_xlnm.Print_Area" localSheetId="5">'TrjCred'!$B$1:$N$116</definedName>
  </definedNames>
  <calcPr fullCalcOnLoad="1"/>
</workbook>
</file>

<file path=xl/sharedStrings.xml><?xml version="1.0" encoding="utf-8"?>
<sst xmlns="http://schemas.openxmlformats.org/spreadsheetml/2006/main" count="305" uniqueCount="174">
  <si>
    <t>Información disponible en esta publicación</t>
  </si>
  <si>
    <t>Obtenga siempre la última versión desde el sitio web SBIF (www.sbif.cl)</t>
  </si>
  <si>
    <t>Fuente: Superintendencia de Bancos e Instituciones Financieras - SBIF</t>
  </si>
  <si>
    <t>Créditos de Consumo en Cuotas Originales</t>
  </si>
  <si>
    <t>Créditos Comerciales en Cuotas Originales</t>
  </si>
  <si>
    <t>Líneas de Crédito asociadas a Cuenta Corriente de Consumo</t>
  </si>
  <si>
    <t>Líneas de Crédito asociadas a Cuenta Corriente Comerciales</t>
  </si>
  <si>
    <t>Operaciones asociadas a Tarjetas de Crédito</t>
  </si>
  <si>
    <t>Operaciones con Montos iguales o inferiores a 200 UF</t>
  </si>
  <si>
    <t>Tasas de Interés de Operaciones en Moneda Chilena No Reajustable con plazos contractuales de 90 días o más</t>
  </si>
  <si>
    <t>Montos iguales o inferiores a 200 UF</t>
  </si>
  <si>
    <t>(Inciso Tercero del Artículo 31°de la Ley 18.010)</t>
  </si>
  <si>
    <t>Periodo</t>
  </si>
  <si>
    <t xml:space="preserve">Índices Comparativos de Tasas de Interés </t>
  </si>
  <si>
    <t>REPORTE</t>
  </si>
  <si>
    <t>Índices Comparativos de Tasas de Interés</t>
  </si>
  <si>
    <t>Instituciones financieras incluidas</t>
  </si>
  <si>
    <t>Base de Datos</t>
  </si>
  <si>
    <t>Se utilizaron operaciones cuyo código de moneda es 999 (Tabla 1 MSI)</t>
  </si>
  <si>
    <t>Tipos de Productos</t>
  </si>
  <si>
    <t>Los tipos de productos de crédito, fueron definidos de la siguiente manera:</t>
  </si>
  <si>
    <t>Tipos de Producto</t>
  </si>
  <si>
    <t>Archivo</t>
  </si>
  <si>
    <t>Tipo de Operación</t>
  </si>
  <si>
    <t>código 125 (Tabla 61 MSI)</t>
  </si>
  <si>
    <t>12 y 25</t>
  </si>
  <si>
    <t>11 y 24</t>
  </si>
  <si>
    <t>Las tasas del archivo (anual y compuestas) es transformada, ya que la tasa de interés del reporte corresponde a una tasa de interés anual, lineal, promedio ponderada por monto.</t>
  </si>
  <si>
    <t>001 Créditos vinculados a líneas de crédito o sobregiros pactados en cuentas corrientes.</t>
  </si>
  <si>
    <t>003 Créditos vinculados a líneas de crédito de libre disposición distintas de sobregiros y tarjetas de crédito.</t>
  </si>
  <si>
    <t>004 Créditos en cuotas vinculados a líneas de tarjetas de crédito distintos de avances en efectivo</t>
  </si>
  <si>
    <t>005 Créditos rotativos vinculados a líneas de tarjetas de crédito.</t>
  </si>
  <si>
    <t>006 Sobregiros no pactados en cuentas corrientes.</t>
  </si>
  <si>
    <t>007 Créditos en cuotas por avances en efectivo con tarjetas de crédito</t>
  </si>
  <si>
    <t>110  (1) Mutuos hipotecarios para financiamiento de viviendas (no incluidos en los códigos 111 y 112).</t>
  </si>
  <si>
    <t>111  (1) Préstamos para vivienda con letras de créditos.</t>
  </si>
  <si>
    <t>112  (1) Mutuos hipotecarios endosables para financiamiento de viviendas.  </t>
  </si>
  <si>
    <t>113  (1) Otras operaciones destinadas al financiamiento de viviendas (no incluidos en los códigos 110, 111 y 112).</t>
  </si>
  <si>
    <t>114  (1) Créditos complementarios a los mutuos destinados al financiamiento de viviendas.</t>
  </si>
  <si>
    <t>125 Créditos pagaderos en una o más cuotas (no incluidos en los siguientes códigos).  </t>
  </si>
  <si>
    <t>127  (1) Créditos pagaderos en cuotas, sujetos a descuento por planilla con cargo a la remuneración.</t>
  </si>
  <si>
    <t>128  (1) Créditos pagaderos en cuotas, sujetos a descuento por planilla con cargo a la pensión.</t>
  </si>
  <si>
    <t>131  (2) Créditos para exportaciones chilenas.</t>
  </si>
  <si>
    <t>132  (2) Créditos para importaciones chilenas.</t>
  </si>
  <si>
    <t>133  (2) Créditos para comercio exterior entre terceros países.</t>
  </si>
  <si>
    <t>134 Otros créditos transfronterizos.</t>
  </si>
  <si>
    <t>141 Operaciones de factoraje.</t>
  </si>
  <si>
    <t>151 Préstamos con letras de créditos para fines generales.</t>
  </si>
  <si>
    <t>152 Mutuos hipotecarios endosables para fines generales.  </t>
  </si>
  <si>
    <t>153    Mutuos hipotecarios para fines generales (no incluidos en los códigos 151 y 152)</t>
  </si>
  <si>
    <t>161 Operaciones con pacto.</t>
  </si>
  <si>
    <t>162  (1) Créditos para estudios superiores Ley N°20.027</t>
  </si>
  <si>
    <t>163  (1) Otros créditos para estudios superiores (no incluidos en el código 162).  </t>
  </si>
  <si>
    <t>190 Créditos (operaciones de crédito de dinero) no clasificables en las categorías anteriores</t>
  </si>
  <si>
    <t>Notas:</t>
  </si>
  <si>
    <r>
      <t xml:space="preserve">Tabla 61: Tipo de operaciones activas </t>
    </r>
    <r>
      <rPr>
        <sz val="11"/>
        <rFont val="Calibri"/>
        <family val="2"/>
      </rPr>
      <t>(Vigente desde el 1 de agosto de 2014)</t>
    </r>
  </si>
  <si>
    <t>(1) Códigos que sólo incluyen productos a 'personas' según tabla 60 (MSI).</t>
  </si>
  <si>
    <t>(2) Códigos que sólo incluyen productos a 'empresas' según tabla 60 (MSI).</t>
  </si>
  <si>
    <t>código 1 (Tabla 61 MSI)</t>
  </si>
  <si>
    <t>códigos 4, 5 y 7 (Tabla 61 MSI)</t>
  </si>
  <si>
    <t>Estos datos son obtenidos a partir de la información reportada por las propias instituciones y se encuentra sujeta a rectificaciones.</t>
  </si>
  <si>
    <t>Publicado:</t>
  </si>
  <si>
    <t xml:space="preserve">                                                                                                                                                                                                                                                                                                                                                                                                                                                                                                                                                                                                                                                                                                                                                                                                                                                                                                                                                                                                                                                                                                                                                                                                                                                                                                                                                                                                                                                                                                                                                                                                                                                                                                                                                                                                                                                                                                                                                                                                                                                                                                                                                                        </t>
  </si>
  <si>
    <t>Coocretal </t>
  </si>
  <si>
    <t>Coopeuch </t>
  </si>
  <si>
    <t>Oriencoop</t>
  </si>
  <si>
    <t>Capual </t>
  </si>
  <si>
    <t>Detacoop </t>
  </si>
  <si>
    <t>Ahorrocoop </t>
  </si>
  <si>
    <t>Lautaro Rosas</t>
  </si>
  <si>
    <t>Financoop</t>
  </si>
  <si>
    <t>Andescoop</t>
  </si>
  <si>
    <t>Norte Grande</t>
  </si>
  <si>
    <t>Presto</t>
  </si>
  <si>
    <t>Cooperativas</t>
  </si>
  <si>
    <t>Total Cooperativas</t>
  </si>
  <si>
    <t>Créditos en Cuotas Comercial Original</t>
  </si>
  <si>
    <t>Créditos en Cuotas Consumo Original</t>
  </si>
  <si>
    <t>Cajas de Compensación</t>
  </si>
  <si>
    <t>18 de Septiembre</t>
  </si>
  <si>
    <t>Los Andes</t>
  </si>
  <si>
    <t>Los Heroes</t>
  </si>
  <si>
    <t>Gabriela Mistral</t>
  </si>
  <si>
    <t>La Araucana</t>
  </si>
  <si>
    <t>Créditos con Descuento por Planilla y cargo a la Remuneración</t>
  </si>
  <si>
    <t>Créditos con Descuento por Planilla y cargo a la Pensión</t>
  </si>
  <si>
    <t>Corpvida</t>
  </si>
  <si>
    <t>Somnaval</t>
  </si>
  <si>
    <t>Metlife</t>
  </si>
  <si>
    <t>Créditos asociados al uso de Tarjetas de Crédito</t>
  </si>
  <si>
    <t>Isla Maipo</t>
  </si>
  <si>
    <t>Cmr Falabella</t>
  </si>
  <si>
    <t>Operadores de Tarjetas</t>
  </si>
  <si>
    <t>PentaVida</t>
  </si>
  <si>
    <t>Compañias de Seguro</t>
  </si>
  <si>
    <t>Bicevida</t>
  </si>
  <si>
    <t>Principal</t>
  </si>
  <si>
    <t>VidaSecurity</t>
  </si>
  <si>
    <t>Corpseguros</t>
  </si>
  <si>
    <t>Chilena Consolidada</t>
  </si>
  <si>
    <t>Tasas de Interés de Operaciones (de Crédito de Dinero No Bancarias) en Moneda Chilena No Reajustable con plazos contractuales de 90 días o más.</t>
  </si>
  <si>
    <r>
      <rPr>
        <b/>
        <sz val="10"/>
        <color indexed="21"/>
        <rFont val="Arial"/>
        <family val="2"/>
      </rPr>
      <t>Nota</t>
    </r>
    <r>
      <rPr>
        <sz val="10"/>
        <color indexed="21"/>
        <rFont val="Arial"/>
        <family val="2"/>
      </rPr>
      <t>: La información contenida se construye con los antecednetes provistos por las entidades de crédito no bancarias a la fecha del cierre estadístico y está
          sujeta a rectificaciones posteriores.</t>
    </r>
  </si>
  <si>
    <t>Cooperativas, Cajas de Compensación, Compañias de Seguros y Operadores de tarjetas</t>
  </si>
  <si>
    <t>NOTAS</t>
  </si>
  <si>
    <t>Archivo D93 del Manual de Sistemas de Información Institucional</t>
  </si>
  <si>
    <t>Otros oferentes de crédito no bancarios no clasificados previamente</t>
  </si>
  <si>
    <t>D93</t>
  </si>
  <si>
    <t>Tasas de interés de operaciones en moneda chilena no reajustable con plazos contractuales de 90 días o más.</t>
  </si>
  <si>
    <t>Reporte asociado a lo requerido en el Inciso Tercero del Artículo 31°de la Ley 18.010;</t>
  </si>
  <si>
    <t>La tasa de interés corresponde a una tasa de interés anual, lineal, promedio ponderada por monto;</t>
  </si>
  <si>
    <t>Información reportada por las entidades bancarias mediante el archivo D93 del Manual del Sistema de Información Institucional;</t>
  </si>
  <si>
    <t>Solo se consigna  información asociada a créditos "originales". Para estos efectos se entenderá que se refieren a operaciones de primera suscripción y a aquellas que involucran cambios en las condiciones de pago no generadas por eventos de incumplimiento y/o deterioro en la capacidad de pago del deudor. Es decir, el reporte no consigna información de las operaciones "reprogramadas” (operaciones que conllevan modificaciones en las condiciones de pago inicialmente pactadas, generadas como consecuencia de eventos de incumplimiento y/o deterioro en la capacidad de pago del deudor);</t>
  </si>
  <si>
    <t>Para efectos de este reporte, los productos individualizados como “consumo” se refieren a créditos para tales fines otorgados a personas naturales, análogamente los productos individualizados como “comerciales” se refieren a créditos otorgados a personas jurídicas (distinta de bancos u otras entidades financieras) o a personas naturales, cuya operación corresponde a un producto destinado a empresas;</t>
  </si>
  <si>
    <t>Créditos en Cuotas Consumo Original corresponde a créditos pagaderos en una o más cuotas destinados a personas naturales. Conforme a las definiciones contenidas en el Anexo Metodológico, no se incluyen dentro de tal categoría entre otros, a los créditos de educación superior y los créditos sujetos a descuento por planilla;</t>
  </si>
  <si>
    <t>Para el producto se considera la totalidad de las operaciones reportadas por las instituciones informantes.</t>
  </si>
  <si>
    <t>Se excluyen créditos de consumo en cuotas con modalidad de descuento por planilla, los que son presentados en la sección correspondiente de este informe.</t>
  </si>
  <si>
    <t>Créditos Comerciales en Cuotas Originales corresponde a créditos pagaderos en una o más cuotas destinados a Empresas.  Conforme a las definiciones contenidas en el Anexo Metodológico, no se incluyen dentro de tal categoría entre otros, los créditos para exportaciones, créditos para importaciones, y los mutuos hipotecarios endosables para fines generales;</t>
  </si>
  <si>
    <t>Tasa de interés para Capual a junio del 2015, considera operaciones asociadas a resolucion de Ley de Reorganización y Liquidación de Empresas y Personas.</t>
  </si>
  <si>
    <t>Creditos Organización y Finanzas</t>
  </si>
  <si>
    <t>Inversiones y Tarjetas (Hites)</t>
  </si>
  <si>
    <t>Inversiones LP</t>
  </si>
  <si>
    <t>Inversiones SCG</t>
  </si>
  <si>
    <t>Tricard</t>
  </si>
  <si>
    <t>Unioncoop</t>
  </si>
  <si>
    <t>Otros oferentes de crédito distintos de Banco sujetos a fiscalización de ley 18.010</t>
  </si>
  <si>
    <t>ANEXO METODOLOGICO</t>
  </si>
  <si>
    <t>unioncoop</t>
  </si>
  <si>
    <t>San Felipe</t>
  </si>
  <si>
    <t>Copelec</t>
  </si>
  <si>
    <t>Cacsi</t>
  </si>
  <si>
    <t>Casci</t>
  </si>
  <si>
    <t>San felipe</t>
  </si>
  <si>
    <t>Araucana</t>
  </si>
  <si>
    <t>Pentavida</t>
  </si>
  <si>
    <t>Solventa</t>
  </si>
  <si>
    <t>Matic Kard</t>
  </si>
  <si>
    <t>Sociedad de Creditos Comerciales</t>
  </si>
  <si>
    <t>Inversiones Septima Region</t>
  </si>
  <si>
    <t>Kimco</t>
  </si>
  <si>
    <t>Multicentro Sociedad de Credito</t>
  </si>
  <si>
    <t>Familycard</t>
  </si>
  <si>
    <t>TCD Servicios e Inversiones</t>
  </si>
  <si>
    <t>Forum</t>
  </si>
  <si>
    <t>Gmac</t>
  </si>
  <si>
    <t>Santander Consumer</t>
  </si>
  <si>
    <t>Fondo Esperanza</t>
  </si>
  <si>
    <t>Resto (9)</t>
  </si>
  <si>
    <t>"Resto"agrupa un conjunto atomizado de oferentes de crédito distintos a los individualizados previamente, que representan en promedio menos de un 5% de las colocaciones en cada una de las categorias de productos especificados.</t>
  </si>
  <si>
    <t>Coopeuch</t>
  </si>
  <si>
    <t>Este informe incluye reclasificación de productos realizados por Presto S.A.</t>
  </si>
  <si>
    <t>Tabla 60: Destino del producto</t>
  </si>
  <si>
    <t>Productos Originales</t>
  </si>
  <si>
    <t>11 Productos destinados a empresas</t>
  </si>
  <si>
    <t>12 Productos destinados a personas</t>
  </si>
  <si>
    <t>13 Operaciones con bancos y otras entidades financieras</t>
  </si>
  <si>
    <t>Productos reprogramados</t>
  </si>
  <si>
    <t>24 Operaciones reprogramadas a empresas</t>
  </si>
  <si>
    <t>25 Operaciones reprogramadas a personas</t>
  </si>
  <si>
    <t>26 Operaciones reprogramadas con bancos y otras entidades financieras</t>
  </si>
  <si>
    <t>Destino del Producto (Tabla 60 MSI)</t>
  </si>
  <si>
    <t>Este informe incluye rectificaciones realizados por Coopeuch.</t>
  </si>
  <si>
    <t>Concredito</t>
  </si>
  <si>
    <t>Detacoop</t>
  </si>
  <si>
    <t>Sociedad Emisora de Tarjetas C y D S.A.</t>
  </si>
  <si>
    <t>Autofin</t>
  </si>
  <si>
    <t>FISO</t>
  </si>
  <si>
    <t>no considera indap</t>
  </si>
  <si>
    <t>(*) Cifras de Fondo Esperanza del primer semestre 2017 en proceso de rectificación.</t>
  </si>
  <si>
    <t>SMU Corp</t>
  </si>
  <si>
    <t>Cooperativa Isla de Maipo</t>
  </si>
  <si>
    <t xml:space="preserve"> Junio 2018</t>
  </si>
  <si>
    <t>Capual</t>
  </si>
  <si>
    <t>Cierre Estadístico: 10/09/2018</t>
  </si>
  <si>
    <t>Publicado: 31-10-2018</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</si>
</sst>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340A]dddd\,\ dd&quot; de &quot;mmmm&quot; de &quot;yyyy"/>
    <numFmt numFmtId="184" formatCode="[$-C0A]mmm/yy;@"/>
    <numFmt numFmtId="185" formatCode="0.000%"/>
    <numFmt numFmtId="186" formatCode="_-* #,##0.000\ _€_-;\-* #,##0.000\ _€_-;_-* &quot;-&quot;??\ _€_-;_-@_-"/>
    <numFmt numFmtId="187" formatCode="_-* #,##0.0000\ _€_-;\-* #,##0.0000\ _€_-;_-* &quot;-&quot;??\ _€_-;_-@_-"/>
    <numFmt numFmtId="188" formatCode="_-* #,##0.00000\ _€_-;\-* #,##0.00000\ _€_-;_-* &quot;-&quot;??\ _€_-;_-@_-"/>
    <numFmt numFmtId="189" formatCode="_-* #,##0.000000\ _€_-;\-* #,##0.000000\ _€_-;_-* &quot;-&quot;??\ _€_-;_-@_-"/>
    <numFmt numFmtId="190" formatCode="_-* #,##0.0000000\ _€_-;\-* #,##0.0000000\ _€_-;_-* &quot;-&quot;??\ _€_-;_-@_-"/>
    <numFmt numFmtId="191" formatCode="_-* #,##0.00000000\ _€_-;\-* #,##0.00000000\ _€_-;_-* &quot;-&quot;??\ _€_-;_-@_-"/>
    <numFmt numFmtId="192" formatCode="_-* #,##0.000000000\ _€_-;\-* #,##0.000000000\ _€_-;_-* &quot;-&quot;??\ _€_-;_-@_-"/>
    <numFmt numFmtId="193" formatCode="_-* #,##0.0000000000\ _€_-;\-* #,##0.0000000000\ _€_-;_-* &quot;-&quot;??\ _€_-;_-@_-"/>
    <numFmt numFmtId="194" formatCode="_-* #,##0.0\ _€_-;\-* #,##0.0\ _€_-;_-* &quot;-&quot;??\ _€_-;_-@_-"/>
    <numFmt numFmtId="195" formatCode="_-* #,##0\ _€_-;\-* #,##0\ _€_-;_-* &quot;-&quot;??\ _€_-;_-@_-"/>
    <numFmt numFmtId="196" formatCode="0.0"/>
  </numFmts>
  <fonts count="79">
    <font>
      <sz val="11"/>
      <name val="Calibri"/>
      <family val="2"/>
    </font>
    <font>
      <sz val="11"/>
      <color indexed="8"/>
      <name val="Calibri"/>
      <family val="2"/>
    </font>
    <font>
      <sz val="10"/>
      <name val="Arial"/>
      <family val="2"/>
    </font>
    <font>
      <b/>
      <sz val="10"/>
      <color indexed="9"/>
      <name val="Verdana"/>
      <family val="2"/>
    </font>
    <font>
      <sz val="11"/>
      <color indexed="21"/>
      <name val="Arial"/>
      <family val="2"/>
    </font>
    <font>
      <u val="single"/>
      <sz val="10"/>
      <color indexed="12"/>
      <name val="Arial"/>
      <family val="2"/>
    </font>
    <font>
      <u val="single"/>
      <sz val="10"/>
      <color indexed="21"/>
      <name val="Arial"/>
      <family val="2"/>
    </font>
    <font>
      <sz val="10"/>
      <color indexed="21"/>
      <name val="Arial"/>
      <family val="2"/>
    </font>
    <font>
      <b/>
      <sz val="11"/>
      <name val="Calibri"/>
      <family val="2"/>
    </font>
    <font>
      <b/>
      <sz val="10"/>
      <color indexed="21"/>
      <name val="Arial"/>
      <family val="2"/>
    </font>
    <font>
      <b/>
      <sz val="11"/>
      <color indexed="21"/>
      <name val="Arial"/>
      <family val="2"/>
    </font>
    <font>
      <b/>
      <sz val="11"/>
      <color indexed="8"/>
      <name val="Calibri"/>
      <family val="2"/>
    </font>
    <font>
      <sz val="14"/>
      <name val="Calibri"/>
      <family val="2"/>
    </font>
    <font>
      <sz val="1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49"/>
      <name val="Arial"/>
      <family val="2"/>
    </font>
    <font>
      <sz val="9"/>
      <color indexed="49"/>
      <name val="Arial"/>
      <family val="2"/>
    </font>
    <font>
      <u val="single"/>
      <sz val="10"/>
      <color indexed="49"/>
      <name val="Arial"/>
      <family val="2"/>
    </font>
    <font>
      <sz val="10"/>
      <color indexed="49"/>
      <name val="Arial"/>
      <family val="2"/>
    </font>
    <font>
      <b/>
      <sz val="12"/>
      <color indexed="49"/>
      <name val="Arial"/>
      <family val="2"/>
    </font>
    <font>
      <sz val="12"/>
      <color indexed="49"/>
      <name val="Arial"/>
      <family val="2"/>
    </font>
    <font>
      <b/>
      <sz val="12"/>
      <color indexed="49"/>
      <name val="Calibri"/>
      <family val="2"/>
    </font>
    <font>
      <b/>
      <u val="single"/>
      <sz val="12"/>
      <color indexed="49"/>
      <name val="Calibri"/>
      <family val="2"/>
    </font>
    <font>
      <b/>
      <sz val="9"/>
      <color indexed="8"/>
      <name val="Calibri"/>
      <family val="2"/>
    </font>
    <font>
      <sz val="9"/>
      <color indexed="8"/>
      <name val="Calibri"/>
      <family val="2"/>
    </font>
    <font>
      <b/>
      <sz val="11"/>
      <color indexed="10"/>
      <name val="Calibri"/>
      <family val="2"/>
    </font>
    <font>
      <b/>
      <sz val="9"/>
      <color indexed="49"/>
      <name val="Arial"/>
      <family val="2"/>
    </font>
    <font>
      <b/>
      <sz val="11"/>
      <color indexed="49"/>
      <name val="Arial"/>
      <family val="2"/>
    </font>
    <font>
      <b/>
      <sz val="10"/>
      <color indexed="49"/>
      <name val="Arial"/>
      <family val="0"/>
    </font>
    <font>
      <sz val="11"/>
      <color indexed="4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theme="8" tint="-0.24997000396251678"/>
      <name val="Arial"/>
      <family val="2"/>
    </font>
    <font>
      <sz val="9"/>
      <color theme="8"/>
      <name val="Arial"/>
      <family val="2"/>
    </font>
    <font>
      <u val="single"/>
      <sz val="10"/>
      <color theme="8" tint="-0.24997000396251678"/>
      <name val="Arial"/>
      <family val="2"/>
    </font>
    <font>
      <sz val="10"/>
      <color theme="8" tint="-0.24997000396251678"/>
      <name val="Arial"/>
      <family val="2"/>
    </font>
    <font>
      <b/>
      <sz val="12"/>
      <color theme="8"/>
      <name val="Arial"/>
      <family val="2"/>
    </font>
    <font>
      <sz val="12"/>
      <color theme="8"/>
      <name val="Arial"/>
      <family val="2"/>
    </font>
    <font>
      <b/>
      <sz val="12"/>
      <color theme="8" tint="-0.24997000396251678"/>
      <name val="Calibri"/>
      <family val="2"/>
    </font>
    <font>
      <b/>
      <u val="single"/>
      <sz val="12"/>
      <color theme="8" tint="-0.24997000396251678"/>
      <name val="Calibri"/>
      <family val="2"/>
    </font>
    <font>
      <b/>
      <sz val="9"/>
      <color rgb="FF000000"/>
      <name val="Calibri"/>
      <family val="2"/>
    </font>
    <font>
      <sz val="9"/>
      <color rgb="FF000000"/>
      <name val="Calibri"/>
      <family val="2"/>
    </font>
    <font>
      <b/>
      <sz val="11"/>
      <color rgb="FFFF0000"/>
      <name val="Calibri"/>
      <family val="2"/>
    </font>
    <font>
      <b/>
      <sz val="9"/>
      <color theme="8"/>
      <name val="Arial"/>
      <family val="2"/>
    </font>
    <font>
      <b/>
      <sz val="11"/>
      <color theme="8" tint="-0.24997000396251678"/>
      <name val="Arial"/>
      <family val="2"/>
    </font>
    <font>
      <b/>
      <sz val="10"/>
      <color theme="8" tint="-0.24997000396251678"/>
      <name val="Arial"/>
      <family val="0"/>
    </font>
    <font>
      <sz val="11"/>
      <color theme="8" tint="-0.2499700039625167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2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hair"/>
    </border>
    <border>
      <left style="thin">
        <color indexed="21"/>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20" borderId="1" applyNumberFormat="0" applyAlignment="0" applyProtection="0"/>
    <xf numFmtId="0" fontId="50" fillId="21" borderId="2" applyNumberFormat="0" applyAlignment="0" applyProtection="0"/>
    <xf numFmtId="0" fontId="51" fillId="0" borderId="3" applyNumberFormat="0" applyFill="0" applyAlignment="0" applyProtection="0"/>
    <xf numFmtId="0" fontId="52" fillId="22"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9" fontId="0" fillId="0" borderId="0" applyFont="0" applyFill="0" applyBorder="0" applyAlignment="0" applyProtection="0"/>
    <xf numFmtId="0" fontId="61" fillId="20" borderId="8" applyNumberFormat="0" applyAlignment="0" applyProtection="0"/>
    <xf numFmtId="0" fontId="62" fillId="0" borderId="0" applyNumberFormat="0" applyFill="0" applyBorder="0" applyAlignment="0" applyProtection="0"/>
    <xf numFmtId="0" fontId="63" fillId="0" borderId="9" applyNumberFormat="0" applyFill="0" applyAlignment="0" applyProtection="0"/>
  </cellStyleXfs>
  <cellXfs count="99">
    <xf numFmtId="0" fontId="0" fillId="0" borderId="0" xfId="0" applyAlignment="1">
      <alignment/>
    </xf>
    <xf numFmtId="0" fontId="2" fillId="33" borderId="0" xfId="59" applyFill="1">
      <alignment/>
      <protection/>
    </xf>
    <xf numFmtId="0" fontId="4" fillId="33" borderId="0" xfId="59" applyFont="1" applyFill="1">
      <alignment/>
      <protection/>
    </xf>
    <xf numFmtId="0" fontId="6" fillId="33" borderId="0" xfId="50" applyFont="1" applyFill="1" applyAlignment="1" applyProtection="1">
      <alignment/>
      <protection/>
    </xf>
    <xf numFmtId="0" fontId="7" fillId="33" borderId="0" xfId="59" applyFont="1" applyFill="1">
      <alignment/>
      <protection/>
    </xf>
    <xf numFmtId="0" fontId="63" fillId="33" borderId="0" xfId="59" applyFont="1" applyFill="1">
      <alignment/>
      <protection/>
    </xf>
    <xf numFmtId="0" fontId="0" fillId="0" borderId="0" xfId="0" applyFont="1" applyAlignment="1">
      <alignment/>
    </xf>
    <xf numFmtId="0" fontId="64" fillId="33" borderId="0" xfId="59" applyFont="1" applyFill="1">
      <alignment/>
      <protection/>
    </xf>
    <xf numFmtId="0" fontId="65" fillId="33" borderId="0" xfId="59" applyFont="1" applyFill="1">
      <alignment/>
      <protection/>
    </xf>
    <xf numFmtId="0" fontId="0" fillId="27" borderId="10" xfId="0" applyFont="1" applyFill="1" applyBorder="1" applyAlignment="1">
      <alignment horizontal="center" vertical="center" wrapText="1"/>
    </xf>
    <xf numFmtId="0" fontId="63" fillId="0" borderId="0" xfId="0" applyFont="1" applyAlignment="1">
      <alignment/>
    </xf>
    <xf numFmtId="0" fontId="63" fillId="0" borderId="10" xfId="0" applyFont="1" applyBorder="1" applyAlignment="1">
      <alignment horizontal="center" wrapText="1"/>
    </xf>
    <xf numFmtId="0" fontId="0" fillId="0" borderId="10" xfId="0" applyBorder="1" applyAlignment="1">
      <alignment/>
    </xf>
    <xf numFmtId="0" fontId="0" fillId="0" borderId="10" xfId="0" applyBorder="1" applyAlignment="1">
      <alignment horizontal="center"/>
    </xf>
    <xf numFmtId="0" fontId="0" fillId="0" borderId="0" xfId="0" applyBorder="1" applyAlignment="1">
      <alignment/>
    </xf>
    <xf numFmtId="0" fontId="0" fillId="0" borderId="11" xfId="0" applyBorder="1" applyAlignment="1">
      <alignment/>
    </xf>
    <xf numFmtId="177" fontId="0" fillId="0" borderId="0" xfId="53" applyFont="1" applyFill="1" applyBorder="1" applyAlignment="1">
      <alignment/>
    </xf>
    <xf numFmtId="177" fontId="48" fillId="0" borderId="0" xfId="53" applyFont="1" applyFill="1" applyBorder="1" applyAlignment="1">
      <alignment/>
    </xf>
    <xf numFmtId="10" fontId="8" fillId="0" borderId="10" xfId="61" applyNumberFormat="1" applyFont="1" applyFill="1" applyBorder="1" applyAlignment="1">
      <alignment/>
    </xf>
    <xf numFmtId="0" fontId="0" fillId="0" borderId="0" xfId="0" applyFill="1" applyAlignment="1">
      <alignment/>
    </xf>
    <xf numFmtId="0" fontId="66" fillId="0" borderId="0" xfId="50" applyFont="1" applyFill="1" applyAlignment="1" applyProtection="1">
      <alignment/>
      <protection/>
    </xf>
    <xf numFmtId="0" fontId="67" fillId="0" borderId="0" xfId="59" applyFont="1" applyFill="1">
      <alignment/>
      <protection/>
    </xf>
    <xf numFmtId="0" fontId="0" fillId="0" borderId="0" xfId="0" applyAlignment="1">
      <alignment horizontal="center" vertical="center"/>
    </xf>
    <xf numFmtId="0" fontId="68" fillId="33" borderId="0" xfId="59" applyFont="1" applyFill="1">
      <alignment/>
      <protection/>
    </xf>
    <xf numFmtId="0" fontId="69" fillId="33" borderId="0" xfId="59" applyFont="1" applyFill="1">
      <alignment/>
      <protection/>
    </xf>
    <xf numFmtId="0" fontId="70" fillId="0" borderId="0" xfId="0" applyFont="1" applyAlignment="1">
      <alignment/>
    </xf>
    <xf numFmtId="0" fontId="71" fillId="0" borderId="0" xfId="0" applyFont="1" applyAlignment="1">
      <alignment/>
    </xf>
    <xf numFmtId="10" fontId="0" fillId="0" borderId="0" xfId="61" applyNumberFormat="1" applyFont="1" applyFill="1" applyBorder="1" applyAlignment="1">
      <alignment/>
    </xf>
    <xf numFmtId="10" fontId="8" fillId="0" borderId="0" xfId="61" applyNumberFormat="1" applyFont="1" applyFill="1" applyBorder="1" applyAlignment="1">
      <alignment/>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0" fontId="0" fillId="0" borderId="10" xfId="61" applyNumberFormat="1" applyFont="1" applyFill="1" applyBorder="1" applyAlignment="1">
      <alignment/>
    </xf>
    <xf numFmtId="0" fontId="0" fillId="0" borderId="0" xfId="0" applyFont="1" applyBorder="1" applyAlignment="1">
      <alignment horizontal="center"/>
    </xf>
    <xf numFmtId="0" fontId="0" fillId="0" borderId="0" xfId="0" applyFont="1" applyFill="1" applyBorder="1" applyAlignment="1">
      <alignment/>
    </xf>
    <xf numFmtId="0" fontId="10" fillId="33" borderId="0" xfId="59" applyFont="1" applyFill="1">
      <alignment/>
      <protection/>
    </xf>
    <xf numFmtId="0" fontId="3" fillId="34" borderId="0" xfId="59" applyFont="1" applyFill="1" applyBorder="1" applyAlignment="1">
      <alignment horizontal="left"/>
      <protection/>
    </xf>
    <xf numFmtId="0" fontId="72" fillId="0" borderId="0" xfId="0" applyFont="1" applyAlignment="1">
      <alignment/>
    </xf>
    <xf numFmtId="0" fontId="73" fillId="0" borderId="0" xfId="0" applyFont="1" applyAlignment="1">
      <alignment horizontal="left" vertical="top"/>
    </xf>
    <xf numFmtId="0" fontId="0" fillId="0" borderId="0" xfId="0" applyAlignment="1">
      <alignment horizontal="left" vertical="top" wrapText="1"/>
    </xf>
    <xf numFmtId="10" fontId="0" fillId="0" borderId="10" xfId="61" applyNumberFormat="1" applyFont="1" applyFill="1" applyBorder="1" applyAlignment="1" quotePrefix="1">
      <alignment horizontal="right"/>
    </xf>
    <xf numFmtId="0" fontId="0" fillId="0" borderId="10" xfId="0" applyFont="1" applyBorder="1" applyAlignment="1">
      <alignment horizontal="center"/>
    </xf>
    <xf numFmtId="0" fontId="0" fillId="0" borderId="0" xfId="0" applyFont="1" applyAlignment="1">
      <alignment horizontal="left" vertical="top" wrapText="1"/>
    </xf>
    <xf numFmtId="0" fontId="8" fillId="27" borderId="10" xfId="0" applyFont="1" applyFill="1" applyBorder="1" applyAlignment="1">
      <alignment horizontal="center" vertical="center" wrapText="1"/>
    </xf>
    <xf numFmtId="0" fontId="74" fillId="0" borderId="0" xfId="0" applyFont="1" applyAlignment="1">
      <alignment/>
    </xf>
    <xf numFmtId="17" fontId="0" fillId="0" borderId="0" xfId="0" applyNumberFormat="1" applyFill="1" applyBorder="1" applyAlignment="1">
      <alignment horizontal="center"/>
    </xf>
    <xf numFmtId="10" fontId="0" fillId="32" borderId="10" xfId="61" applyNumberFormat="1" applyFont="1" applyFill="1" applyBorder="1" applyAlignment="1">
      <alignment/>
    </xf>
    <xf numFmtId="10" fontId="8" fillId="32" borderId="10" xfId="61" applyNumberFormat="1" applyFont="1" applyFill="1" applyBorder="1" applyAlignment="1">
      <alignment/>
    </xf>
    <xf numFmtId="0" fontId="0" fillId="0" borderId="0" xfId="0" applyFont="1" applyAlignment="1">
      <alignment horizontal="center" vertical="center"/>
    </xf>
    <xf numFmtId="2" fontId="0" fillId="0" borderId="0" xfId="0" applyNumberFormat="1" applyFont="1" applyAlignment="1">
      <alignment/>
    </xf>
    <xf numFmtId="177" fontId="0" fillId="0" borderId="0" xfId="53"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11" fillId="0" borderId="11" xfId="0" applyFont="1" applyFill="1" applyBorder="1" applyAlignment="1">
      <alignment/>
    </xf>
    <xf numFmtId="0" fontId="0" fillId="0" borderId="11" xfId="0" applyFill="1" applyBorder="1" applyAlignment="1">
      <alignment/>
    </xf>
    <xf numFmtId="0" fontId="63" fillId="0" borderId="0" xfId="0" applyFont="1" applyFill="1" applyAlignment="1">
      <alignment/>
    </xf>
    <xf numFmtId="0" fontId="0" fillId="35" borderId="10" xfId="0" applyFont="1" applyFill="1" applyBorder="1" applyAlignment="1">
      <alignment horizontal="center" vertical="center" wrapText="1"/>
    </xf>
    <xf numFmtId="0" fontId="0" fillId="13" borderId="10" xfId="0" applyFont="1" applyFill="1" applyBorder="1" applyAlignment="1">
      <alignment horizontal="center" vertical="center" wrapText="1"/>
    </xf>
    <xf numFmtId="10" fontId="0" fillId="34" borderId="10" xfId="61" applyNumberFormat="1" applyFont="1" applyFill="1" applyBorder="1" applyAlignment="1">
      <alignment/>
    </xf>
    <xf numFmtId="14" fontId="0" fillId="0" borderId="0" xfId="0" applyNumberFormat="1" applyAlignment="1">
      <alignment/>
    </xf>
    <xf numFmtId="0" fontId="0" fillId="0" borderId="0" xfId="0" applyFont="1" applyFill="1" applyAlignment="1">
      <alignment horizontal="center" wrapText="1"/>
    </xf>
    <xf numFmtId="0" fontId="75" fillId="33" borderId="0" xfId="59" applyFont="1" applyFill="1">
      <alignment/>
      <protection/>
    </xf>
    <xf numFmtId="0" fontId="8" fillId="0" borderId="0" xfId="0" applyFont="1" applyAlignment="1">
      <alignment/>
    </xf>
    <xf numFmtId="2" fontId="0" fillId="0" borderId="0" xfId="0" applyNumberFormat="1" applyFont="1" applyFill="1" applyAlignment="1">
      <alignment/>
    </xf>
    <xf numFmtId="0" fontId="48" fillId="0" borderId="0" xfId="0" applyFont="1" applyFill="1" applyAlignment="1">
      <alignment/>
    </xf>
    <xf numFmtId="14" fontId="0" fillId="0" borderId="0" xfId="0" applyNumberFormat="1" applyFill="1" applyAlignment="1">
      <alignment/>
    </xf>
    <xf numFmtId="0" fontId="12" fillId="0" borderId="0" xfId="0" applyFont="1" applyFill="1" applyAlignment="1">
      <alignment/>
    </xf>
    <xf numFmtId="0" fontId="13" fillId="0" borderId="0" xfId="59" applyFont="1" applyFill="1" applyAlignment="1">
      <alignment/>
      <protection/>
    </xf>
    <xf numFmtId="0" fontId="14" fillId="0" borderId="0" xfId="59" applyFont="1" applyFill="1" applyAlignment="1">
      <alignment/>
      <protection/>
    </xf>
    <xf numFmtId="17" fontId="0" fillId="0" borderId="0" xfId="0" applyNumberFormat="1" applyFont="1" applyFill="1" applyBorder="1" applyAlignment="1">
      <alignment horizontal="left"/>
    </xf>
    <xf numFmtId="10" fontId="0" fillId="0" borderId="0" xfId="61" applyNumberFormat="1" applyFont="1" applyFill="1" applyBorder="1" applyAlignment="1" quotePrefix="1">
      <alignment horizontal="right"/>
    </xf>
    <xf numFmtId="14" fontId="0" fillId="0" borderId="0" xfId="0" applyNumberFormat="1" applyFont="1" applyFill="1" applyBorder="1" applyAlignment="1">
      <alignment/>
    </xf>
    <xf numFmtId="0" fontId="8" fillId="0" borderId="0" xfId="0" applyFont="1" applyFill="1" applyBorder="1" applyAlignment="1">
      <alignment horizontal="center"/>
    </xf>
    <xf numFmtId="10" fontId="0" fillId="0" borderId="0" xfId="0" applyNumberFormat="1" applyFont="1" applyFill="1" applyBorder="1" applyAlignment="1">
      <alignment/>
    </xf>
    <xf numFmtId="0" fontId="76" fillId="33" borderId="0" xfId="59" applyFont="1" applyFill="1" applyAlignment="1">
      <alignment horizontal="center"/>
      <protection/>
    </xf>
    <xf numFmtId="184" fontId="77" fillId="33" borderId="0" xfId="59" applyNumberFormat="1" applyFont="1" applyFill="1" applyAlignment="1">
      <alignment horizontal="center"/>
      <protection/>
    </xf>
    <xf numFmtId="0" fontId="3" fillId="36" borderId="12" xfId="59" applyFont="1" applyFill="1" applyBorder="1" applyAlignment="1">
      <alignment horizontal="left"/>
      <protection/>
    </xf>
    <xf numFmtId="0" fontId="3" fillId="36" borderId="0" xfId="59" applyFont="1" applyFill="1" applyBorder="1" applyAlignment="1">
      <alignment horizontal="left"/>
      <protection/>
    </xf>
    <xf numFmtId="0" fontId="64" fillId="33" borderId="0" xfId="59" applyFont="1" applyFill="1" applyAlignment="1">
      <alignment horizontal="center"/>
      <protection/>
    </xf>
    <xf numFmtId="0" fontId="78" fillId="0" borderId="0" xfId="0" applyFont="1" applyAlignment="1">
      <alignment horizontal="center"/>
    </xf>
    <xf numFmtId="0" fontId="7" fillId="33" borderId="0" xfId="59" applyFont="1" applyFill="1" applyAlignment="1">
      <alignment horizontal="left" vertical="top" wrapText="1"/>
      <protection/>
    </xf>
    <xf numFmtId="17" fontId="0" fillId="0" borderId="13" xfId="0" applyNumberFormat="1" applyFill="1" applyBorder="1" applyAlignment="1">
      <alignment horizontal="center"/>
    </xf>
    <xf numFmtId="17" fontId="0" fillId="0" borderId="14" xfId="0" applyNumberFormat="1" applyFill="1" applyBorder="1" applyAlignment="1">
      <alignment horizontal="center"/>
    </xf>
    <xf numFmtId="0" fontId="0" fillId="0" borderId="0" xfId="0" applyFont="1" applyAlignment="1">
      <alignment horizontal="left" vertical="top" wrapText="1"/>
    </xf>
    <xf numFmtId="0" fontId="8" fillId="27" borderId="13" xfId="0" applyFont="1" applyFill="1" applyBorder="1" applyAlignment="1">
      <alignment horizontal="center" vertical="center" wrapText="1"/>
    </xf>
    <xf numFmtId="0" fontId="8" fillId="27" borderId="14" xfId="0" applyFont="1" applyFill="1" applyBorder="1" applyAlignment="1">
      <alignment horizontal="center" vertical="center" wrapText="1"/>
    </xf>
    <xf numFmtId="17" fontId="0" fillId="0" borderId="13" xfId="0" applyNumberFormat="1" applyFont="1" applyFill="1" applyBorder="1" applyAlignment="1">
      <alignment horizontal="center"/>
    </xf>
    <xf numFmtId="17" fontId="0" fillId="0" borderId="14" xfId="0" applyNumberFormat="1" applyFont="1" applyFill="1" applyBorder="1" applyAlignment="1">
      <alignment horizontal="center"/>
    </xf>
    <xf numFmtId="0" fontId="8" fillId="27"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4" fillId="0" borderId="0" xfId="0" applyFont="1" applyBorder="1" applyAlignment="1">
      <alignment horizontal="center"/>
    </xf>
    <xf numFmtId="0" fontId="0" fillId="0" borderId="0" xfId="0" applyFont="1" applyFill="1" applyAlignment="1">
      <alignment horizontal="left" vertical="top" wrapText="1"/>
    </xf>
    <xf numFmtId="0" fontId="74" fillId="0" borderId="15" xfId="0" applyFont="1" applyFill="1" applyBorder="1" applyAlignment="1">
      <alignment horizontal="center" wrapText="1"/>
    </xf>
    <xf numFmtId="0" fontId="74" fillId="0" borderId="16"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63" fillId="0" borderId="11" xfId="0" applyFont="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rmal 2" xfId="58"/>
    <cellStyle name="Normal_Sociedades Evaluadoras - Marzo 2005" xfId="59"/>
    <cellStyle name="Nota" xfId="60"/>
    <cellStyle name="Percent" xfId="61"/>
    <cellStyle name="Salida" xfId="62"/>
    <cellStyle name="Título"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28575</xdr:rowOff>
    </xdr:from>
    <xdr:to>
      <xdr:col>2</xdr:col>
      <xdr:colOff>714375</xdr:colOff>
      <xdr:row>4</xdr:row>
      <xdr:rowOff>209550</xdr:rowOff>
    </xdr:to>
    <xdr:pic>
      <xdr:nvPicPr>
        <xdr:cNvPr id="1" name="2 Imagen"/>
        <xdr:cNvPicPr preferRelativeResize="1">
          <a:picLocks noChangeAspect="1"/>
        </xdr:cNvPicPr>
      </xdr:nvPicPr>
      <xdr:blipFill>
        <a:blip r:embed="rId1"/>
        <a:stretch>
          <a:fillRect/>
        </a:stretch>
      </xdr:blipFill>
      <xdr:spPr>
        <a:xfrm>
          <a:off x="323850" y="104775"/>
          <a:ext cx="10477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76200</xdr:rowOff>
    </xdr:from>
    <xdr:to>
      <xdr:col>3</xdr:col>
      <xdr:colOff>200025</xdr:colOff>
      <xdr:row>2</xdr:row>
      <xdr:rowOff>38100</xdr:rowOff>
    </xdr:to>
    <xdr:pic>
      <xdr:nvPicPr>
        <xdr:cNvPr id="1" name="1 Imagen"/>
        <xdr:cNvPicPr preferRelativeResize="1">
          <a:picLocks noChangeAspect="1"/>
        </xdr:cNvPicPr>
      </xdr:nvPicPr>
      <xdr:blipFill>
        <a:blip r:embed="rId1"/>
        <a:stretch>
          <a:fillRect/>
        </a:stretch>
      </xdr:blipFill>
      <xdr:spPr>
        <a:xfrm>
          <a:off x="238125" y="76200"/>
          <a:ext cx="5905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76200</xdr:rowOff>
    </xdr:from>
    <xdr:to>
      <xdr:col>3</xdr:col>
      <xdr:colOff>200025</xdr:colOff>
      <xdr:row>2</xdr:row>
      <xdr:rowOff>38100</xdr:rowOff>
    </xdr:to>
    <xdr:pic>
      <xdr:nvPicPr>
        <xdr:cNvPr id="1" name="1 Imagen"/>
        <xdr:cNvPicPr preferRelativeResize="1">
          <a:picLocks noChangeAspect="1"/>
        </xdr:cNvPicPr>
      </xdr:nvPicPr>
      <xdr:blipFill>
        <a:blip r:embed="rId1"/>
        <a:stretch>
          <a:fillRect/>
        </a:stretch>
      </xdr:blipFill>
      <xdr:spPr>
        <a:xfrm>
          <a:off x="238125" y="76200"/>
          <a:ext cx="5905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76200</xdr:rowOff>
    </xdr:from>
    <xdr:to>
      <xdr:col>3</xdr:col>
      <xdr:colOff>200025</xdr:colOff>
      <xdr:row>2</xdr:row>
      <xdr:rowOff>38100</xdr:rowOff>
    </xdr:to>
    <xdr:pic>
      <xdr:nvPicPr>
        <xdr:cNvPr id="1" name="1 Imagen"/>
        <xdr:cNvPicPr preferRelativeResize="1">
          <a:picLocks noChangeAspect="1"/>
        </xdr:cNvPicPr>
      </xdr:nvPicPr>
      <xdr:blipFill>
        <a:blip r:embed="rId1"/>
        <a:stretch>
          <a:fillRect/>
        </a:stretch>
      </xdr:blipFill>
      <xdr:spPr>
        <a:xfrm>
          <a:off x="238125" y="76200"/>
          <a:ext cx="590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76200</xdr:rowOff>
    </xdr:from>
    <xdr:to>
      <xdr:col>3</xdr:col>
      <xdr:colOff>200025</xdr:colOff>
      <xdr:row>2</xdr:row>
      <xdr:rowOff>38100</xdr:rowOff>
    </xdr:to>
    <xdr:pic>
      <xdr:nvPicPr>
        <xdr:cNvPr id="1" name="1 Imagen"/>
        <xdr:cNvPicPr preferRelativeResize="1">
          <a:picLocks noChangeAspect="1"/>
        </xdr:cNvPicPr>
      </xdr:nvPicPr>
      <xdr:blipFill>
        <a:blip r:embed="rId1"/>
        <a:stretch>
          <a:fillRect/>
        </a:stretch>
      </xdr:blipFill>
      <xdr:spPr>
        <a:xfrm>
          <a:off x="238125" y="76200"/>
          <a:ext cx="590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76200</xdr:rowOff>
    </xdr:from>
    <xdr:to>
      <xdr:col>3</xdr:col>
      <xdr:colOff>200025</xdr:colOff>
      <xdr:row>2</xdr:row>
      <xdr:rowOff>38100</xdr:rowOff>
    </xdr:to>
    <xdr:pic>
      <xdr:nvPicPr>
        <xdr:cNvPr id="1" name="1 Imagen"/>
        <xdr:cNvPicPr preferRelativeResize="1">
          <a:picLocks noChangeAspect="1"/>
        </xdr:cNvPicPr>
      </xdr:nvPicPr>
      <xdr:blipFill>
        <a:blip r:embed="rId1"/>
        <a:stretch>
          <a:fillRect/>
        </a:stretch>
      </xdr:blipFill>
      <xdr:spPr>
        <a:xfrm>
          <a:off x="238125" y="76200"/>
          <a:ext cx="59055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76200</xdr:rowOff>
    </xdr:from>
    <xdr:to>
      <xdr:col>3</xdr:col>
      <xdr:colOff>200025</xdr:colOff>
      <xdr:row>2</xdr:row>
      <xdr:rowOff>38100</xdr:rowOff>
    </xdr:to>
    <xdr:pic>
      <xdr:nvPicPr>
        <xdr:cNvPr id="1" name="1 Imagen"/>
        <xdr:cNvPicPr preferRelativeResize="1">
          <a:picLocks noChangeAspect="1"/>
        </xdr:cNvPicPr>
      </xdr:nvPicPr>
      <xdr:blipFill>
        <a:blip r:embed="rId1"/>
        <a:stretch>
          <a:fillRect/>
        </a:stretch>
      </xdr:blipFill>
      <xdr:spPr>
        <a:xfrm>
          <a:off x="238125" y="76200"/>
          <a:ext cx="5905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showGridLines="0" tabSelected="1" zoomScale="80" zoomScaleNormal="80" workbookViewId="0" topLeftCell="A1">
      <selection activeCell="A1" sqref="A1"/>
    </sheetView>
  </sheetViews>
  <sheetFormatPr defaultColWidth="11.421875" defaultRowHeight="15"/>
  <cols>
    <col min="1" max="1" width="2.421875" style="0" customWidth="1"/>
    <col min="2" max="2" width="7.421875" style="0" customWidth="1"/>
    <col min="3" max="3" width="68.8515625" style="0" customWidth="1"/>
  </cols>
  <sheetData>
    <row r="1" ht="6" customHeight="1">
      <c r="A1" t="s">
        <v>62</v>
      </c>
    </row>
    <row r="2" ht="6" customHeight="1"/>
    <row r="3" ht="6" customHeight="1"/>
    <row r="5" spans="1:10" ht="18.75">
      <c r="A5" s="1"/>
      <c r="B5" s="1"/>
      <c r="C5" s="1"/>
      <c r="F5" s="65"/>
      <c r="G5" s="65"/>
      <c r="H5" s="65"/>
      <c r="I5" s="65"/>
      <c r="J5" s="65"/>
    </row>
    <row r="6" spans="1:3" ht="13.5">
      <c r="A6" s="1"/>
      <c r="B6" s="73" t="s">
        <v>13</v>
      </c>
      <c r="C6" s="73"/>
    </row>
    <row r="7" spans="1:3" ht="13.5">
      <c r="A7" s="1"/>
      <c r="B7" s="77" t="s">
        <v>11</v>
      </c>
      <c r="C7" s="78"/>
    </row>
    <row r="8" spans="1:3" ht="13.5">
      <c r="A8" s="1"/>
      <c r="B8" s="74" t="s">
        <v>170</v>
      </c>
      <c r="C8" s="74"/>
    </row>
    <row r="9" spans="1:3" ht="13.5">
      <c r="A9" s="1"/>
      <c r="B9" s="1"/>
      <c r="C9" s="1"/>
    </row>
    <row r="10" spans="1:3" ht="13.5">
      <c r="A10" s="1"/>
      <c r="B10" s="75" t="s">
        <v>0</v>
      </c>
      <c r="C10" s="76"/>
    </row>
    <row r="11" spans="1:3" ht="13.5">
      <c r="A11" s="1"/>
      <c r="B11" s="35"/>
      <c r="C11" s="35"/>
    </row>
    <row r="12" spans="1:3" ht="13.5">
      <c r="A12" s="1"/>
      <c r="B12" s="34" t="s">
        <v>100</v>
      </c>
      <c r="C12" s="1"/>
    </row>
    <row r="13" spans="1:3" ht="13.5">
      <c r="A13" s="1"/>
      <c r="B13" s="34" t="s">
        <v>10</v>
      </c>
      <c r="C13" s="1"/>
    </row>
    <row r="14" spans="1:3" ht="13.5">
      <c r="A14" s="1"/>
      <c r="B14" s="2"/>
      <c r="C14" s="1"/>
    </row>
    <row r="15" spans="1:3" ht="13.5">
      <c r="A15" s="1"/>
      <c r="B15" s="34" t="s">
        <v>102</v>
      </c>
      <c r="C15" s="1"/>
    </row>
    <row r="16" spans="1:5" ht="13.5">
      <c r="A16" s="1"/>
      <c r="C16" s="20" t="s">
        <v>3</v>
      </c>
      <c r="E16" s="19"/>
    </row>
    <row r="17" spans="1:5" ht="13.5">
      <c r="A17" s="1"/>
      <c r="C17" s="20" t="s">
        <v>4</v>
      </c>
      <c r="E17" s="19"/>
    </row>
    <row r="18" spans="1:5" ht="13.5">
      <c r="A18" s="1"/>
      <c r="C18" s="20" t="s">
        <v>84</v>
      </c>
      <c r="E18" s="19"/>
    </row>
    <row r="19" spans="1:5" ht="13.5">
      <c r="A19" s="1"/>
      <c r="C19" s="20" t="s">
        <v>85</v>
      </c>
      <c r="E19" s="19"/>
    </row>
    <row r="20" spans="1:5" ht="13.5">
      <c r="A20" s="1"/>
      <c r="C20" s="20" t="s">
        <v>89</v>
      </c>
      <c r="E20" s="19"/>
    </row>
    <row r="21" spans="1:5" ht="13.5">
      <c r="A21" s="1"/>
      <c r="B21" s="20"/>
      <c r="C21" s="21"/>
      <c r="E21" s="19"/>
    </row>
    <row r="22" spans="1:5" ht="13.5">
      <c r="A22" s="1"/>
      <c r="B22" s="34" t="s">
        <v>105</v>
      </c>
      <c r="C22" s="21"/>
      <c r="E22" s="19"/>
    </row>
    <row r="23" spans="1:5" ht="13.5">
      <c r="A23" s="1"/>
      <c r="C23" s="21"/>
      <c r="E23" s="19"/>
    </row>
    <row r="24" spans="1:2" ht="13.5">
      <c r="A24" s="1"/>
      <c r="B24" s="7"/>
    </row>
    <row r="25" spans="2:10" ht="36" customHeight="1">
      <c r="B25" s="79" t="s">
        <v>101</v>
      </c>
      <c r="C25" s="79"/>
      <c r="D25" s="79"/>
      <c r="E25" s="79"/>
      <c r="F25" s="79"/>
      <c r="G25" s="79"/>
      <c r="H25" s="79"/>
      <c r="I25" s="79"/>
      <c r="J25" s="79"/>
    </row>
    <row r="26" spans="1:3" ht="13.5">
      <c r="A26" s="1"/>
      <c r="B26" s="4" t="s">
        <v>1</v>
      </c>
      <c r="C26" s="1"/>
    </row>
    <row r="27" spans="1:3" ht="13.5">
      <c r="A27" s="1"/>
      <c r="B27" s="3"/>
      <c r="C27" s="1"/>
    </row>
    <row r="28" spans="1:3" ht="13.5">
      <c r="A28" s="1"/>
      <c r="B28" s="4" t="s">
        <v>2</v>
      </c>
      <c r="C28" s="1"/>
    </row>
    <row r="29" spans="1:3" ht="13.5">
      <c r="A29" s="1"/>
      <c r="B29" s="1" t="s">
        <v>61</v>
      </c>
      <c r="C29" s="1"/>
    </row>
    <row r="30" spans="1:3" ht="13.5">
      <c r="A30" s="1"/>
      <c r="B30" s="4"/>
      <c r="C30" s="1"/>
    </row>
    <row r="31" spans="1:3" ht="13.5">
      <c r="A31" s="1"/>
      <c r="B31" s="5" t="s">
        <v>172</v>
      </c>
      <c r="C31" s="1"/>
    </row>
    <row r="32" spans="1:3" ht="13.5">
      <c r="A32" s="1"/>
      <c r="B32" s="1"/>
      <c r="C32" s="1"/>
    </row>
    <row r="33" spans="1:3" ht="13.5">
      <c r="A33" s="1"/>
      <c r="B33" s="1" t="s">
        <v>173</v>
      </c>
      <c r="C33" s="1"/>
    </row>
    <row r="34" spans="1:3" ht="13.5">
      <c r="A34" s="1"/>
      <c r="B34" s="1"/>
      <c r="C34" s="1"/>
    </row>
    <row r="35" spans="1:3" ht="13.5">
      <c r="A35" s="1"/>
      <c r="B35" s="1"/>
      <c r="C35" s="1"/>
    </row>
    <row r="36" spans="1:3" ht="13.5">
      <c r="A36" s="1"/>
      <c r="B36" s="1"/>
      <c r="C36" s="1"/>
    </row>
  </sheetData>
  <sheetProtection/>
  <mergeCells count="5">
    <mergeCell ref="B6:C6"/>
    <mergeCell ref="B8:C8"/>
    <mergeCell ref="B10:C10"/>
    <mergeCell ref="B7:C7"/>
    <mergeCell ref="B25:J25"/>
  </mergeCells>
  <hyperlinks>
    <hyperlink ref="C17" location="'tr_0-200_credcuot_com'!A1" display="Créditos Comerciales en Cuotas Originales"/>
    <hyperlink ref="C18" location="'tr_0-200_DctoPlanRem'!A1" display="Créditos con Descuento por Planilla y cargo a la Remuneración"/>
    <hyperlink ref="C19" location="'tr_0-200_DctoPlanPension'!A1" display="Créditos con Descuento por Planilla y cargo a la Pensión"/>
    <hyperlink ref="C20" location="'tr_0-200_TC'!A1" display="Créditos asociados al uso de Tarjetas de Crédito"/>
    <hyperlink ref="C16" location="'tr_0-200_credcuot_cons'!E10" display="Créditos de Consumo en Cuotas Originales"/>
    <hyperlink ref="B22" location="'tr_0-200_Otros_OferCred'!A1" display="Otros oferentes de crédito no bancarios no clasificacdos previament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2"/>
  <drawing r:id="rId1"/>
</worksheet>
</file>

<file path=xl/worksheets/sheet2.xml><?xml version="1.0" encoding="utf-8"?>
<worksheet xmlns="http://schemas.openxmlformats.org/spreadsheetml/2006/main" xmlns:r="http://schemas.openxmlformats.org/officeDocument/2006/relationships">
  <sheetPr>
    <tabColor theme="8" tint="-0.24997000396251678"/>
    <pageSetUpPr fitToPage="1"/>
  </sheetPr>
  <dimension ref="C1:AD110"/>
  <sheetViews>
    <sheetView showGridLines="0" zoomScale="80" zoomScaleNormal="80" workbookViewId="0" topLeftCell="B1">
      <selection activeCell="B1" sqref="B1"/>
    </sheetView>
  </sheetViews>
  <sheetFormatPr defaultColWidth="9.140625" defaultRowHeight="15"/>
  <cols>
    <col min="1" max="1" width="0" style="0" hidden="1" customWidth="1"/>
    <col min="2" max="2" width="3.140625" style="0" customWidth="1"/>
    <col min="3" max="3" width="6.28125" style="0" bestFit="1" customWidth="1"/>
    <col min="4" max="4" width="6.28125" style="0" customWidth="1"/>
    <col min="5" max="8" width="15.8515625" style="0" customWidth="1"/>
    <col min="9" max="9" width="18.421875" style="0" customWidth="1"/>
    <col min="10" max="10" width="15.8515625" style="0" customWidth="1"/>
    <col min="11" max="11" width="19.421875" style="0" customWidth="1"/>
    <col min="12" max="23" width="15.8515625" style="0" customWidth="1"/>
    <col min="24" max="24" width="10.8515625" style="0" bestFit="1" customWidth="1"/>
  </cols>
  <sheetData>
    <row r="1" ht="15.75">
      <c r="E1" s="23" t="s">
        <v>77</v>
      </c>
    </row>
    <row r="2" ht="15.75">
      <c r="E2" s="24" t="s">
        <v>9</v>
      </c>
    </row>
    <row r="3" ht="15.75">
      <c r="E3" s="24" t="s">
        <v>8</v>
      </c>
    </row>
    <row r="4" ht="13.5">
      <c r="E4" s="8"/>
    </row>
    <row r="5" spans="3:5" ht="15">
      <c r="C5" s="26" t="s">
        <v>74</v>
      </c>
      <c r="E5" s="8"/>
    </row>
    <row r="6" spans="3:5" ht="15">
      <c r="C6" s="25"/>
      <c r="E6" s="8"/>
    </row>
    <row r="7" spans="3:21" s="22" customFormat="1" ht="33.75" customHeight="1">
      <c r="C7" s="83" t="s">
        <v>12</v>
      </c>
      <c r="D7" s="84"/>
      <c r="E7" s="9" t="s">
        <v>64</v>
      </c>
      <c r="F7" s="9" t="s">
        <v>65</v>
      </c>
      <c r="G7" s="9" t="s">
        <v>66</v>
      </c>
      <c r="H7" s="9" t="s">
        <v>67</v>
      </c>
      <c r="I7" s="9" t="s">
        <v>71</v>
      </c>
      <c r="J7" s="9" t="s">
        <v>63</v>
      </c>
      <c r="K7" s="9" t="s">
        <v>69</v>
      </c>
      <c r="L7" s="9" t="s">
        <v>129</v>
      </c>
      <c r="M7" s="9" t="s">
        <v>72</v>
      </c>
      <c r="N7" s="9" t="s">
        <v>126</v>
      </c>
      <c r="O7" s="9" t="s">
        <v>90</v>
      </c>
      <c r="P7" s="9" t="s">
        <v>127</v>
      </c>
      <c r="Q7" s="9" t="s">
        <v>68</v>
      </c>
      <c r="R7" s="9" t="s">
        <v>87</v>
      </c>
      <c r="S7" s="9" t="s">
        <v>70</v>
      </c>
      <c r="T7" s="9" t="s">
        <v>128</v>
      </c>
      <c r="U7" s="9" t="s">
        <v>161</v>
      </c>
    </row>
    <row r="8" spans="3:24" ht="13.5">
      <c r="C8" s="80">
        <v>42005</v>
      </c>
      <c r="D8" s="81"/>
      <c r="E8" s="31">
        <v>0.2513307239487064</v>
      </c>
      <c r="F8" s="31">
        <v>0.28949302495477447</v>
      </c>
      <c r="G8" s="31">
        <v>0.17157004204730542</v>
      </c>
      <c r="H8" s="31">
        <v>0.28967360032979167</v>
      </c>
      <c r="I8" s="31">
        <v>0.2360061280278326</v>
      </c>
      <c r="J8" s="31">
        <v>0.3030423031893184</v>
      </c>
      <c r="K8" s="31">
        <v>0.18143942199311355</v>
      </c>
      <c r="L8" s="31">
        <v>0.20787556248329067</v>
      </c>
      <c r="M8" s="31">
        <v>0.22233662094333995</v>
      </c>
      <c r="N8" s="31">
        <v>0.2347055007579024</v>
      </c>
      <c r="O8" s="31">
        <v>0.20285607101192527</v>
      </c>
      <c r="P8" s="31">
        <v>0.23736544182797548</v>
      </c>
      <c r="Q8" s="31">
        <v>0.37514318153906295</v>
      </c>
      <c r="R8" s="31">
        <v>0.20782238834396088</v>
      </c>
      <c r="S8" s="31">
        <v>0.2590909643093239</v>
      </c>
      <c r="T8" s="31"/>
      <c r="U8" s="31"/>
      <c r="X8" s="17"/>
    </row>
    <row r="9" spans="3:21" ht="13.5">
      <c r="C9" s="80">
        <v>42036</v>
      </c>
      <c r="D9" s="81"/>
      <c r="E9" s="31">
        <v>0.25813823695598886</v>
      </c>
      <c r="F9" s="31">
        <v>0.28356547319458814</v>
      </c>
      <c r="G9" s="31">
        <v>0.17290478775949125</v>
      </c>
      <c r="H9" s="31">
        <v>0.29003452959694415</v>
      </c>
      <c r="I9" s="31">
        <v>0.238853340159074</v>
      </c>
      <c r="J9" s="31">
        <v>0.3058497504645037</v>
      </c>
      <c r="K9" s="31">
        <v>0.1834608263798268</v>
      </c>
      <c r="L9" s="31">
        <v>0.20823693275636093</v>
      </c>
      <c r="M9" s="31">
        <v>0.22254817652556555</v>
      </c>
      <c r="N9" s="31">
        <v>0.22928228159879974</v>
      </c>
      <c r="O9" s="31">
        <v>0.2223393526865885</v>
      </c>
      <c r="P9" s="31">
        <v>0.24114501225474647</v>
      </c>
      <c r="Q9" s="31">
        <v>0.37731710633503346</v>
      </c>
      <c r="R9" s="31">
        <v>0.2171456119406762</v>
      </c>
      <c r="S9" s="31">
        <v>0.2707649186901982</v>
      </c>
      <c r="T9" s="31"/>
      <c r="U9" s="31"/>
    </row>
    <row r="10" spans="3:21" ht="13.5">
      <c r="C10" s="80">
        <v>42064</v>
      </c>
      <c r="D10" s="81"/>
      <c r="E10" s="31">
        <v>0.2477061961259603</v>
      </c>
      <c r="F10" s="31">
        <v>0.29048206933965365</v>
      </c>
      <c r="G10" s="31">
        <v>0.16969913699558475</v>
      </c>
      <c r="H10" s="31">
        <v>0.2888807079727387</v>
      </c>
      <c r="I10" s="31">
        <v>0.24187555909793163</v>
      </c>
      <c r="J10" s="31">
        <v>0.30440387798318835</v>
      </c>
      <c r="K10" s="31">
        <v>0.1766060983193936</v>
      </c>
      <c r="L10" s="31">
        <v>0.20550388422442395</v>
      </c>
      <c r="M10" s="31">
        <v>0.2230649213927007</v>
      </c>
      <c r="N10" s="31">
        <v>0.231366925315259</v>
      </c>
      <c r="O10" s="31">
        <v>0.22055087754070501</v>
      </c>
      <c r="P10" s="31">
        <v>0.24664535763643192</v>
      </c>
      <c r="Q10" s="31">
        <v>0.37630038857597925</v>
      </c>
      <c r="R10" s="31">
        <v>0.22617756714867995</v>
      </c>
      <c r="S10" s="31">
        <v>0.21535640744291776</v>
      </c>
      <c r="T10" s="31"/>
      <c r="U10" s="31"/>
    </row>
    <row r="11" spans="3:21" ht="13.5">
      <c r="C11" s="80">
        <v>42095</v>
      </c>
      <c r="D11" s="81"/>
      <c r="E11" s="31">
        <v>0.2412662467055175</v>
      </c>
      <c r="F11" s="31">
        <v>0.28831249778461704</v>
      </c>
      <c r="G11" s="31">
        <v>0.17034336979138037</v>
      </c>
      <c r="H11" s="31">
        <v>0.29210107275779307</v>
      </c>
      <c r="I11" s="31">
        <v>0.23753301729609969</v>
      </c>
      <c r="J11" s="31">
        <v>0.2850400266863961</v>
      </c>
      <c r="K11" s="31">
        <v>0.17993035166066676</v>
      </c>
      <c r="L11" s="31">
        <v>0.20467254155271022</v>
      </c>
      <c r="M11" s="31">
        <v>0.22262931383257467</v>
      </c>
      <c r="N11" s="31">
        <v>0.23146184264528913</v>
      </c>
      <c r="O11" s="31">
        <v>0.20577089476851243</v>
      </c>
      <c r="P11" s="31">
        <v>0.24006471266003981</v>
      </c>
      <c r="Q11" s="31">
        <v>0.3523416822170389</v>
      </c>
      <c r="R11" s="31">
        <v>0.23118253650891074</v>
      </c>
      <c r="S11" s="31">
        <v>0.13578629269356884</v>
      </c>
      <c r="T11" s="31">
        <v>0.29999891907273124</v>
      </c>
      <c r="U11" s="31"/>
    </row>
    <row r="12" spans="3:21" ht="13.5">
      <c r="C12" s="80">
        <v>42125</v>
      </c>
      <c r="D12" s="81"/>
      <c r="E12" s="31">
        <v>0.243163277612135</v>
      </c>
      <c r="F12" s="31">
        <v>0.2780490842338339</v>
      </c>
      <c r="G12" s="31">
        <v>0.17263322048839774</v>
      </c>
      <c r="H12" s="31">
        <v>0.28590527380992997</v>
      </c>
      <c r="I12" s="31">
        <v>0.23688880139856316</v>
      </c>
      <c r="J12" s="31">
        <v>0.2926296883801407</v>
      </c>
      <c r="K12" s="31">
        <v>0.18206928185344967</v>
      </c>
      <c r="L12" s="31">
        <v>0.20587848410150336</v>
      </c>
      <c r="M12" s="31">
        <v>0.2226845127181013</v>
      </c>
      <c r="N12" s="31">
        <v>0.23262987975993407</v>
      </c>
      <c r="O12" s="31">
        <v>0.19734248855037173</v>
      </c>
      <c r="P12" s="31">
        <v>0.23970302060579865</v>
      </c>
      <c r="Q12" s="31">
        <v>0.35175317824295155</v>
      </c>
      <c r="R12" s="31">
        <v>0.2193552258261728</v>
      </c>
      <c r="S12" s="31">
        <v>0.1895498570007146</v>
      </c>
      <c r="T12" s="31"/>
      <c r="U12" s="31"/>
    </row>
    <row r="13" spans="3:21" ht="13.5">
      <c r="C13" s="80">
        <v>42156</v>
      </c>
      <c r="D13" s="81"/>
      <c r="E13" s="31">
        <v>0.24218377631514454</v>
      </c>
      <c r="F13" s="31">
        <v>0.27969324331041834</v>
      </c>
      <c r="G13" s="31">
        <v>0.17886195859167905</v>
      </c>
      <c r="H13" s="31">
        <v>0.2770344496641661</v>
      </c>
      <c r="I13" s="31">
        <v>0.23058502301997308</v>
      </c>
      <c r="J13" s="31">
        <v>0.2818656681806604</v>
      </c>
      <c r="K13" s="31">
        <v>0.18113792500423628</v>
      </c>
      <c r="L13" s="31">
        <v>0.20109614534931697</v>
      </c>
      <c r="M13" s="31">
        <v>0.2227274820300669</v>
      </c>
      <c r="N13" s="31">
        <v>0.229477722575977</v>
      </c>
      <c r="O13" s="31">
        <v>0.14947285829412219</v>
      </c>
      <c r="P13" s="31">
        <v>0.2112299911807338</v>
      </c>
      <c r="Q13" s="31">
        <v>0.35524216476986886</v>
      </c>
      <c r="R13" s="31">
        <v>0.20520587403596868</v>
      </c>
      <c r="S13" s="31">
        <v>0.23074772138522207</v>
      </c>
      <c r="T13" s="31"/>
      <c r="U13" s="31"/>
    </row>
    <row r="14" spans="3:21" ht="13.5">
      <c r="C14" s="85">
        <v>42186</v>
      </c>
      <c r="D14" s="86"/>
      <c r="E14" s="31">
        <v>0.24149427956413652</v>
      </c>
      <c r="F14" s="31">
        <v>0.2814078185090462</v>
      </c>
      <c r="G14" s="31">
        <v>0.1856380025206421</v>
      </c>
      <c r="H14" s="31">
        <v>0.2647822849560466</v>
      </c>
      <c r="I14" s="31">
        <v>0.21613510394347807</v>
      </c>
      <c r="J14" s="31">
        <v>0.2777530411343814</v>
      </c>
      <c r="K14" s="31">
        <v>0.18059727786317403</v>
      </c>
      <c r="L14" s="31">
        <v>0.20272213267006017</v>
      </c>
      <c r="M14" s="31">
        <v>0.22238981447270223</v>
      </c>
      <c r="N14" s="31">
        <v>0.23222129107936962</v>
      </c>
      <c r="O14" s="31">
        <v>0.14482378680108313</v>
      </c>
      <c r="P14" s="31">
        <v>0.18227581839062412</v>
      </c>
      <c r="Q14" s="31">
        <v>0.34381236392455483</v>
      </c>
      <c r="R14" s="31">
        <v>0.21999683831371242</v>
      </c>
      <c r="S14" s="31">
        <v>0.15826802713567734</v>
      </c>
      <c r="T14" s="31"/>
      <c r="U14" s="31"/>
    </row>
    <row r="15" spans="3:21" ht="13.5">
      <c r="C15" s="85">
        <v>42217</v>
      </c>
      <c r="D15" s="86"/>
      <c r="E15" s="31">
        <v>0.2415535656655328</v>
      </c>
      <c r="F15" s="31">
        <v>0.2741454040641322</v>
      </c>
      <c r="G15" s="31">
        <v>0.1712806750374355</v>
      </c>
      <c r="H15" s="31">
        <v>0.258494498543123</v>
      </c>
      <c r="I15" s="31">
        <v>0.2220365449682911</v>
      </c>
      <c r="J15" s="31">
        <v>0.2815530969080481</v>
      </c>
      <c r="K15" s="31">
        <v>0.15752836930312072</v>
      </c>
      <c r="L15" s="31">
        <v>0.2025142514362288</v>
      </c>
      <c r="M15" s="31">
        <v>0.22145457894580353</v>
      </c>
      <c r="N15" s="31">
        <v>0.23042955555217698</v>
      </c>
      <c r="O15" s="31">
        <v>0.19803951825528102</v>
      </c>
      <c r="P15" s="31">
        <v>0.1786147146597042</v>
      </c>
      <c r="Q15" s="31">
        <v>0.3447821317575655</v>
      </c>
      <c r="R15" s="31">
        <v>0.20348693503380452</v>
      </c>
      <c r="S15" s="31">
        <v>0.13739794346998957</v>
      </c>
      <c r="T15" s="31"/>
      <c r="U15" s="31"/>
    </row>
    <row r="16" spans="3:21" ht="13.5">
      <c r="C16" s="85">
        <v>42248</v>
      </c>
      <c r="D16" s="86"/>
      <c r="E16" s="31">
        <v>0.23747262858408308</v>
      </c>
      <c r="F16" s="31">
        <v>0.2748509059147977</v>
      </c>
      <c r="G16" s="31">
        <v>0.17265363834935957</v>
      </c>
      <c r="H16" s="31">
        <v>0.25805495973480924</v>
      </c>
      <c r="I16" s="31">
        <v>0.20953278074286166</v>
      </c>
      <c r="J16" s="31">
        <v>0.24941101393568033</v>
      </c>
      <c r="K16" s="31">
        <v>0.1803010292594047</v>
      </c>
      <c r="L16" s="31">
        <v>0.2040779760332651</v>
      </c>
      <c r="M16" s="31">
        <v>0.22142647401719753</v>
      </c>
      <c r="N16" s="31">
        <v>0.22876302539328638</v>
      </c>
      <c r="O16" s="31">
        <v>0.21269328729936263</v>
      </c>
      <c r="P16" s="31">
        <v>0.18029900689762354</v>
      </c>
      <c r="Q16" s="31">
        <v>0.3355477304317124</v>
      </c>
      <c r="R16" s="31">
        <v>0.1848099633897245</v>
      </c>
      <c r="S16" s="31">
        <v>0.16071058886227022</v>
      </c>
      <c r="T16" s="31"/>
      <c r="U16" s="31"/>
    </row>
    <row r="17" spans="3:21" ht="13.5">
      <c r="C17" s="85">
        <v>42278</v>
      </c>
      <c r="D17" s="86"/>
      <c r="E17" s="31">
        <v>0.24406045573895938</v>
      </c>
      <c r="F17" s="31">
        <v>0.2727551161269187</v>
      </c>
      <c r="G17" s="31">
        <v>0.18026538493710942</v>
      </c>
      <c r="H17" s="31">
        <v>0.2682702623779361</v>
      </c>
      <c r="I17" s="31">
        <v>0.23681218019414726</v>
      </c>
      <c r="J17" s="31">
        <v>0.2748301141885437</v>
      </c>
      <c r="K17" s="31">
        <v>0.18080809688180036</v>
      </c>
      <c r="L17" s="31">
        <v>0.2018802133970786</v>
      </c>
      <c r="M17" s="31">
        <v>0.2231004143873056</v>
      </c>
      <c r="N17" s="31">
        <v>0.22436768798189188</v>
      </c>
      <c r="O17" s="31">
        <v>0.24574728208367005</v>
      </c>
      <c r="P17" s="31">
        <v>0.2382247405670189</v>
      </c>
      <c r="Q17" s="31">
        <v>0.32766946114379225</v>
      </c>
      <c r="R17" s="31">
        <v>0.2176524193537187</v>
      </c>
      <c r="S17" s="31">
        <v>0.18444627143341086</v>
      </c>
      <c r="T17" s="31">
        <v>0.2975986471730927</v>
      </c>
      <c r="U17" s="31"/>
    </row>
    <row r="18" spans="3:21" ht="13.5">
      <c r="C18" s="85">
        <v>42309</v>
      </c>
      <c r="D18" s="86"/>
      <c r="E18" s="31">
        <v>0.2456625139638237</v>
      </c>
      <c r="F18" s="31">
        <v>0.2740474225751805</v>
      </c>
      <c r="G18" s="31">
        <v>0.1777227872275015</v>
      </c>
      <c r="H18" s="31">
        <v>0.27366428071505094</v>
      </c>
      <c r="I18" s="31">
        <v>0.23952779970130314</v>
      </c>
      <c r="J18" s="31">
        <v>0.28024010459988624</v>
      </c>
      <c r="K18" s="31">
        <v>0.18013766439960247</v>
      </c>
      <c r="L18" s="31">
        <v>0.20322743776896465</v>
      </c>
      <c r="M18" s="31">
        <v>0.2223216739532122</v>
      </c>
      <c r="N18" s="31">
        <v>0.22449564822805124</v>
      </c>
      <c r="O18" s="31">
        <v>0.21012907465266698</v>
      </c>
      <c r="P18" s="31">
        <v>0.23381464136725044</v>
      </c>
      <c r="Q18" s="31">
        <v>0.20238857374640717</v>
      </c>
      <c r="R18" s="31">
        <v>0.20946976563605257</v>
      </c>
      <c r="S18" s="31">
        <v>0.15871257186636534</v>
      </c>
      <c r="T18" s="31">
        <v>0.24107319538620559</v>
      </c>
      <c r="U18" s="31"/>
    </row>
    <row r="19" spans="3:21" ht="13.5">
      <c r="C19" s="85">
        <v>42339</v>
      </c>
      <c r="D19" s="86"/>
      <c r="E19" s="31">
        <v>0.25387883877700257</v>
      </c>
      <c r="F19" s="31">
        <v>0.26900832727948015</v>
      </c>
      <c r="G19" s="31">
        <v>0.179491860166292</v>
      </c>
      <c r="H19" s="31">
        <v>0.272285256271595</v>
      </c>
      <c r="I19" s="31">
        <v>0.21732758896932844</v>
      </c>
      <c r="J19" s="31">
        <v>0.2792845591565156</v>
      </c>
      <c r="K19" s="31">
        <v>0.1784219029764572</v>
      </c>
      <c r="L19" s="31">
        <v>0.20125433919562608</v>
      </c>
      <c r="M19" s="31">
        <v>0.19915527274765504</v>
      </c>
      <c r="N19" s="31">
        <v>0.22212689135388708</v>
      </c>
      <c r="O19" s="31">
        <v>0.18898552052391843</v>
      </c>
      <c r="P19" s="31">
        <v>0.2345986746576798</v>
      </c>
      <c r="Q19" s="31">
        <v>0.31508248636874775</v>
      </c>
      <c r="R19" s="31">
        <v>0.20187690299106975</v>
      </c>
      <c r="S19" s="31">
        <v>0.17056620468135597</v>
      </c>
      <c r="T19" s="31"/>
      <c r="U19" s="31"/>
    </row>
    <row r="20" spans="3:21" s="19" customFormat="1" ht="13.5">
      <c r="C20" s="80">
        <v>42370</v>
      </c>
      <c r="D20" s="81"/>
      <c r="E20" s="31">
        <v>0.2537544020677558</v>
      </c>
      <c r="F20" s="31">
        <v>0.2670621570199542</v>
      </c>
      <c r="G20" s="31">
        <v>0.1821420915205289</v>
      </c>
      <c r="H20" s="31">
        <v>0.2698770295221655</v>
      </c>
      <c r="I20" s="31">
        <v>0.22751240646929538</v>
      </c>
      <c r="J20" s="31">
        <v>0.2848608132035423</v>
      </c>
      <c r="K20" s="31">
        <v>0.1793144544886907</v>
      </c>
      <c r="L20" s="31">
        <v>0.19406931990152962</v>
      </c>
      <c r="M20" s="31">
        <v>0.22314949119696378</v>
      </c>
      <c r="N20" s="31">
        <v>0.22158004062768838</v>
      </c>
      <c r="O20" s="31">
        <v>0.19527428335238098</v>
      </c>
      <c r="P20" s="31"/>
      <c r="Q20" s="31">
        <v>0.33115389702189085</v>
      </c>
      <c r="R20" s="31">
        <v>0.21550493231859635</v>
      </c>
      <c r="S20" s="31"/>
      <c r="T20" s="31"/>
      <c r="U20" s="31">
        <v>0.27376403546782796</v>
      </c>
    </row>
    <row r="21" spans="3:21" s="19" customFormat="1" ht="13.5">
      <c r="C21" s="80">
        <v>42401</v>
      </c>
      <c r="D21" s="81"/>
      <c r="E21" s="31">
        <v>0.26837138655671333</v>
      </c>
      <c r="F21" s="31">
        <v>0.27203163653504936</v>
      </c>
      <c r="G21" s="31">
        <v>0.18269200368551414</v>
      </c>
      <c r="H21" s="31">
        <v>0.26926975102698314</v>
      </c>
      <c r="I21" s="31">
        <v>0.20195669746772973</v>
      </c>
      <c r="J21" s="31">
        <v>0.28066451049715435</v>
      </c>
      <c r="K21" s="31">
        <v>0.17948227510817413</v>
      </c>
      <c r="L21" s="31">
        <v>0.20125187164375533</v>
      </c>
      <c r="M21" s="31">
        <v>0.19808010636049317</v>
      </c>
      <c r="N21" s="31">
        <v>0.21773691181244012</v>
      </c>
      <c r="O21" s="31">
        <v>0.20884831548618585</v>
      </c>
      <c r="P21" s="31"/>
      <c r="Q21" s="31">
        <v>0.33402872822930957</v>
      </c>
      <c r="R21" s="31">
        <v>0.2134366577267745</v>
      </c>
      <c r="S21" s="31"/>
      <c r="T21" s="31"/>
      <c r="U21" s="31">
        <v>0.26683860034623363</v>
      </c>
    </row>
    <row r="22" spans="3:21" s="19" customFormat="1" ht="13.5">
      <c r="C22" s="80">
        <v>42430</v>
      </c>
      <c r="D22" s="81"/>
      <c r="E22" s="31">
        <v>0.2701275629923378</v>
      </c>
      <c r="F22" s="31">
        <v>0.27254593013650413</v>
      </c>
      <c r="G22" s="31">
        <v>0.1739471899335732</v>
      </c>
      <c r="H22" s="31">
        <v>0.23470501576450542</v>
      </c>
      <c r="I22" s="31">
        <v>0.19821263400295397</v>
      </c>
      <c r="J22" s="31">
        <v>0.2812650857659877</v>
      </c>
      <c r="K22" s="31">
        <v>0.17683115054314133</v>
      </c>
      <c r="L22" s="31">
        <v>0.16145251283705353</v>
      </c>
      <c r="M22" s="31">
        <v>0.1988195665364315</v>
      </c>
      <c r="N22" s="31">
        <v>0.22113323158701367</v>
      </c>
      <c r="O22" s="31">
        <v>0.2063605248112377</v>
      </c>
      <c r="P22" s="31"/>
      <c r="Q22" s="31">
        <v>0.3129708664842027</v>
      </c>
      <c r="R22" s="31">
        <v>0.20505606923253936</v>
      </c>
      <c r="S22" s="31"/>
      <c r="T22" s="31"/>
      <c r="U22" s="31">
        <v>0.26419006086018226</v>
      </c>
    </row>
    <row r="23" spans="3:21" s="19" customFormat="1" ht="13.5">
      <c r="C23" s="80">
        <v>42461</v>
      </c>
      <c r="D23" s="81"/>
      <c r="E23" s="31">
        <v>0.26529890908718945</v>
      </c>
      <c r="F23" s="31">
        <v>0.2763267757399734</v>
      </c>
      <c r="G23" s="31">
        <v>0.17031378380963924</v>
      </c>
      <c r="H23" s="31">
        <v>0.19473024231159208</v>
      </c>
      <c r="I23" s="31">
        <v>0.22056350745440226</v>
      </c>
      <c r="J23" s="31">
        <v>0.29151483279737883</v>
      </c>
      <c r="K23" s="31">
        <v>0.17852408589029647</v>
      </c>
      <c r="L23" s="31">
        <v>0.1986215923402675</v>
      </c>
      <c r="M23" s="31">
        <v>0.2238724775086119</v>
      </c>
      <c r="N23" s="31">
        <v>0.21995359562572994</v>
      </c>
      <c r="O23" s="31">
        <v>0.19866633195913178</v>
      </c>
      <c r="P23" s="31"/>
      <c r="Q23" s="31">
        <v>0.31228907293450314</v>
      </c>
      <c r="R23" s="31">
        <v>0.2159346597750268</v>
      </c>
      <c r="S23" s="31"/>
      <c r="T23" s="31"/>
      <c r="U23" s="31">
        <v>0.26342258611570907</v>
      </c>
    </row>
    <row r="24" spans="3:21" s="19" customFormat="1" ht="13.5">
      <c r="C24" s="80">
        <v>42491</v>
      </c>
      <c r="D24" s="81"/>
      <c r="E24" s="31">
        <v>0.25669591891270244</v>
      </c>
      <c r="F24" s="31">
        <v>0.2739545991319745</v>
      </c>
      <c r="G24" s="31">
        <v>0.17374391351366608</v>
      </c>
      <c r="H24" s="31">
        <v>0.19597701535971393</v>
      </c>
      <c r="I24" s="31">
        <v>0.21870244866904529</v>
      </c>
      <c r="J24" s="31">
        <v>0.28354906535716046</v>
      </c>
      <c r="K24" s="31">
        <v>0.16437075718432978</v>
      </c>
      <c r="L24" s="31">
        <v>0.19947235446113745</v>
      </c>
      <c r="M24" s="31">
        <v>0.2010042503781274</v>
      </c>
      <c r="N24" s="31">
        <v>0.2216736600369347</v>
      </c>
      <c r="O24" s="31">
        <v>0.13608453081025693</v>
      </c>
      <c r="P24" s="31"/>
      <c r="Q24" s="31">
        <v>0.3062696309736215</v>
      </c>
      <c r="R24" s="31">
        <v>0.20051289813599504</v>
      </c>
      <c r="S24" s="31"/>
      <c r="T24" s="31"/>
      <c r="U24" s="31">
        <v>0.2668689648081431</v>
      </c>
    </row>
    <row r="25" spans="3:21" s="19" customFormat="1" ht="13.5">
      <c r="C25" s="80">
        <v>42522</v>
      </c>
      <c r="D25" s="81"/>
      <c r="E25" s="31">
        <v>0.25267639531903424</v>
      </c>
      <c r="F25" s="31">
        <v>0.24713000207257443</v>
      </c>
      <c r="G25" s="31">
        <v>0.1693638701779458</v>
      </c>
      <c r="H25" s="31">
        <v>0.19489606416871832</v>
      </c>
      <c r="I25" s="31">
        <v>0.20618905989122918</v>
      </c>
      <c r="J25" s="31">
        <v>0.2856065083327921</v>
      </c>
      <c r="K25" s="31">
        <v>0.18074083846701658</v>
      </c>
      <c r="L25" s="31">
        <v>0.20407580838073944</v>
      </c>
      <c r="M25" s="31">
        <v>0.19799883027936183</v>
      </c>
      <c r="N25" s="31">
        <v>0.22173395228867426</v>
      </c>
      <c r="O25" s="31">
        <v>0.1408534587735038</v>
      </c>
      <c r="P25" s="31"/>
      <c r="Q25" s="31">
        <v>0.3100705550213337</v>
      </c>
      <c r="R25" s="31">
        <v>0.21423642636315057</v>
      </c>
      <c r="S25" s="31"/>
      <c r="T25" s="31"/>
      <c r="U25" s="31">
        <v>0.27241349115833247</v>
      </c>
    </row>
    <row r="26" spans="3:21" s="19" customFormat="1" ht="13.5">
      <c r="C26" s="80">
        <v>42552</v>
      </c>
      <c r="D26" s="81"/>
      <c r="E26" s="31">
        <v>0.2570897683841563</v>
      </c>
      <c r="F26" s="31">
        <v>0.24954318271473228</v>
      </c>
      <c r="G26" s="31">
        <v>0.1586606279232222</v>
      </c>
      <c r="H26" s="31">
        <v>0.19337517235598078</v>
      </c>
      <c r="I26" s="31">
        <v>0.21592061646460184</v>
      </c>
      <c r="J26" s="31">
        <v>0.28401258139107827</v>
      </c>
      <c r="K26" s="31">
        <v>0.18235637405788196</v>
      </c>
      <c r="L26" s="31">
        <v>0.2020703502181568</v>
      </c>
      <c r="M26" s="31">
        <v>0.19889538079310146</v>
      </c>
      <c r="N26" s="31">
        <v>0.22176255079274287</v>
      </c>
      <c r="O26" s="31">
        <v>0.13719824597440217</v>
      </c>
      <c r="P26" s="31"/>
      <c r="Q26" s="31">
        <v>0.3179664696282271</v>
      </c>
      <c r="R26" s="31">
        <v>0.21286372783540064</v>
      </c>
      <c r="S26" s="31"/>
      <c r="T26" s="31"/>
      <c r="U26" s="31">
        <v>0.29759864717309276</v>
      </c>
    </row>
    <row r="27" spans="3:21" s="19" customFormat="1" ht="13.5">
      <c r="C27" s="80">
        <v>42583</v>
      </c>
      <c r="D27" s="81"/>
      <c r="E27" s="31">
        <v>0.25275453292722966</v>
      </c>
      <c r="F27" s="31">
        <v>0.24794606044900405</v>
      </c>
      <c r="G27" s="31">
        <v>0.15601938208025523</v>
      </c>
      <c r="H27" s="31">
        <v>0.19386392178231812</v>
      </c>
      <c r="I27" s="31">
        <v>0.2250191639502647</v>
      </c>
      <c r="J27" s="31">
        <v>0.28724022668162563</v>
      </c>
      <c r="K27" s="31">
        <v>0.15955186517277867</v>
      </c>
      <c r="L27" s="31">
        <v>0.19934346900187613</v>
      </c>
      <c r="M27" s="31">
        <v>0.19880835222857388</v>
      </c>
      <c r="N27" s="31">
        <v>0.22156747658481216</v>
      </c>
      <c r="O27" s="31"/>
      <c r="P27" s="31"/>
      <c r="Q27" s="31">
        <v>0.31810289248024176</v>
      </c>
      <c r="R27" s="31">
        <v>0.21556969440216403</v>
      </c>
      <c r="S27" s="31"/>
      <c r="T27" s="31"/>
      <c r="U27" s="31"/>
    </row>
    <row r="28" spans="3:21" s="19" customFormat="1" ht="13.5">
      <c r="C28" s="80">
        <v>42614</v>
      </c>
      <c r="D28" s="81"/>
      <c r="E28" s="31">
        <v>0.24629520516340062</v>
      </c>
      <c r="F28" s="31">
        <v>0.28229985922238954</v>
      </c>
      <c r="G28" s="31">
        <v>0.1521336988852255</v>
      </c>
      <c r="H28" s="31">
        <v>0.19461468903082235</v>
      </c>
      <c r="I28" s="31">
        <v>0.21571759590171777</v>
      </c>
      <c r="J28" s="31">
        <v>0.27925856277360445</v>
      </c>
      <c r="K28" s="31">
        <v>0.1808636748813345</v>
      </c>
      <c r="L28" s="31">
        <v>0.2013065663898939</v>
      </c>
      <c r="M28" s="31">
        <v>0.18664820317763348</v>
      </c>
      <c r="N28" s="31">
        <v>0.22128588380952569</v>
      </c>
      <c r="O28" s="31">
        <v>0.21112883749698688</v>
      </c>
      <c r="P28" s="31"/>
      <c r="Q28" s="31">
        <v>0.31197425302440324</v>
      </c>
      <c r="R28" s="31">
        <v>0.19991950168277428</v>
      </c>
      <c r="S28" s="31"/>
      <c r="T28" s="31"/>
      <c r="U28" s="31">
        <v>0.17999912906800564</v>
      </c>
    </row>
    <row r="29" spans="3:21" s="19" customFormat="1" ht="13.5">
      <c r="C29" s="80">
        <v>42644</v>
      </c>
      <c r="D29" s="81"/>
      <c r="E29" s="31">
        <v>0.2500644197517314</v>
      </c>
      <c r="F29" s="31">
        <v>0.2801783716240928</v>
      </c>
      <c r="G29" s="31">
        <v>0.1522453763362038</v>
      </c>
      <c r="H29" s="31">
        <v>0.19463290661050428</v>
      </c>
      <c r="I29" s="31">
        <v>0.23960825683592457</v>
      </c>
      <c r="J29" s="31">
        <v>0.27662624421037985</v>
      </c>
      <c r="K29" s="31">
        <v>0.17677437710270266</v>
      </c>
      <c r="L29" s="31">
        <v>0.2038995307215106</v>
      </c>
      <c r="M29" s="31">
        <v>0.18746200383996925</v>
      </c>
      <c r="N29" s="31">
        <v>0.22170944595701436</v>
      </c>
      <c r="O29" s="31">
        <v>0.13584643558243395</v>
      </c>
      <c r="P29" s="31"/>
      <c r="Q29" s="31">
        <v>0.3196919484787829</v>
      </c>
      <c r="R29" s="31">
        <v>0.20335383404871965</v>
      </c>
      <c r="S29" s="31"/>
      <c r="T29" s="31"/>
      <c r="U29" s="31"/>
    </row>
    <row r="30" spans="3:21" s="19" customFormat="1" ht="13.5">
      <c r="C30" s="80">
        <v>42675</v>
      </c>
      <c r="D30" s="81"/>
      <c r="E30" s="31">
        <v>0.2458185671454337</v>
      </c>
      <c r="F30" s="31">
        <v>0.27458922912938205</v>
      </c>
      <c r="G30" s="31">
        <v>0.14623204926849398</v>
      </c>
      <c r="H30" s="31">
        <v>0.19284981817638852</v>
      </c>
      <c r="I30" s="31">
        <v>0.2213423913718132</v>
      </c>
      <c r="J30" s="31">
        <v>0.28365249905323414</v>
      </c>
      <c r="K30" s="31">
        <v>0.18410450001257622</v>
      </c>
      <c r="L30" s="31">
        <v>0.16952047935192013</v>
      </c>
      <c r="M30" s="31">
        <v>0.18787905490431558</v>
      </c>
      <c r="N30" s="31">
        <v>0.21889382694654258</v>
      </c>
      <c r="O30" s="31">
        <v>0.21824722596735469</v>
      </c>
      <c r="P30" s="31"/>
      <c r="Q30" s="31">
        <v>0.318990958868069</v>
      </c>
      <c r="R30" s="31">
        <v>0.21719075578358865</v>
      </c>
      <c r="S30" s="31"/>
      <c r="T30" s="31"/>
      <c r="U30" s="31">
        <v>0.2963988697865938</v>
      </c>
    </row>
    <row r="31" spans="3:21" s="19" customFormat="1" ht="13.5">
      <c r="C31" s="80">
        <v>42705</v>
      </c>
      <c r="D31" s="81"/>
      <c r="E31" s="31">
        <v>0.24718314751251516</v>
      </c>
      <c r="F31" s="31">
        <v>0.26880445824748395</v>
      </c>
      <c r="G31" s="31">
        <v>0.1481954916900787</v>
      </c>
      <c r="H31" s="31">
        <v>0.19191591088662396</v>
      </c>
      <c r="I31" s="31">
        <v>0.2063490660115557</v>
      </c>
      <c r="J31" s="31">
        <v>0.28099588631703254</v>
      </c>
      <c r="K31" s="31">
        <v>0.18467830397535234</v>
      </c>
      <c r="L31" s="31">
        <v>0.16583123379256673</v>
      </c>
      <c r="M31" s="31">
        <v>0.18599921185639176</v>
      </c>
      <c r="N31" s="31">
        <v>0.2200951308087024</v>
      </c>
      <c r="O31" s="31">
        <v>0.2178244617854141</v>
      </c>
      <c r="P31" s="31"/>
      <c r="Q31" s="31">
        <v>0.31348252177875335</v>
      </c>
      <c r="R31" s="31">
        <v>0.200793381735526</v>
      </c>
      <c r="S31" s="31"/>
      <c r="T31" s="31"/>
      <c r="U31" s="31"/>
    </row>
    <row r="32" spans="3:21" s="19" customFormat="1" ht="13.5">
      <c r="C32" s="80">
        <v>42736</v>
      </c>
      <c r="D32" s="81"/>
      <c r="E32" s="31">
        <v>0.2522055412486712</v>
      </c>
      <c r="F32" s="31">
        <v>0.2700227021989918</v>
      </c>
      <c r="G32" s="31">
        <v>0.14991443184107858</v>
      </c>
      <c r="H32" s="31">
        <v>0.19166943197700673</v>
      </c>
      <c r="I32" s="31">
        <v>0.23950124757011082</v>
      </c>
      <c r="J32" s="31">
        <v>0.28591565237854905</v>
      </c>
      <c r="K32" s="31">
        <v>0.18056229647447417</v>
      </c>
      <c r="L32" s="31">
        <v>0.19087251896248794</v>
      </c>
      <c r="M32" s="31">
        <v>0.20130449090757185</v>
      </c>
      <c r="N32" s="31">
        <v>0.2217601258988206</v>
      </c>
      <c r="O32" s="31">
        <v>0.13867303103019604</v>
      </c>
      <c r="P32" s="31"/>
      <c r="Q32" s="31">
        <v>0.3112815317899827</v>
      </c>
      <c r="R32" s="31">
        <v>0.20967426597610866</v>
      </c>
      <c r="S32" s="31">
        <v>0.17113475248891294</v>
      </c>
      <c r="T32" s="31"/>
      <c r="U32" s="31">
        <v>0.2941190168267736</v>
      </c>
    </row>
    <row r="33" spans="3:21" s="19" customFormat="1" ht="13.5">
      <c r="C33" s="80">
        <v>42767</v>
      </c>
      <c r="D33" s="81"/>
      <c r="E33" s="31">
        <v>0.25192631499891116</v>
      </c>
      <c r="F33" s="31">
        <v>0.26102761583258055</v>
      </c>
      <c r="G33" s="31">
        <v>0.15222074661199067</v>
      </c>
      <c r="H33" s="31">
        <v>0.18806972067347769</v>
      </c>
      <c r="I33" s="31">
        <v>0.21853601384990562</v>
      </c>
      <c r="J33" s="31">
        <v>0.28243283493817933</v>
      </c>
      <c r="K33" s="31">
        <v>0.18197375809216584</v>
      </c>
      <c r="L33" s="31">
        <v>0.19591431480815974</v>
      </c>
      <c r="M33" s="31">
        <v>0.19083420158077544</v>
      </c>
      <c r="N33" s="31">
        <v>0.22174856870835774</v>
      </c>
      <c r="O33" s="31">
        <v>0.1363653626735257</v>
      </c>
      <c r="P33" s="31"/>
      <c r="Q33" s="31">
        <v>0.34199036878968164</v>
      </c>
      <c r="R33" s="31">
        <v>0.1944879723882326</v>
      </c>
      <c r="S33" s="31">
        <v>0.19179633781167385</v>
      </c>
      <c r="T33" s="31"/>
      <c r="U33" s="31">
        <v>0.29152826956728717</v>
      </c>
    </row>
    <row r="34" spans="3:21" s="19" customFormat="1" ht="13.5">
      <c r="C34" s="80">
        <v>42795</v>
      </c>
      <c r="D34" s="81"/>
      <c r="E34" s="31">
        <v>0.24760947405776587</v>
      </c>
      <c r="F34" s="31">
        <v>0.26536409920158316</v>
      </c>
      <c r="G34" s="31">
        <v>0.15269311765313717</v>
      </c>
      <c r="H34" s="31">
        <v>0.1937444384831522</v>
      </c>
      <c r="I34" s="31">
        <v>0.2078286508515391</v>
      </c>
      <c r="J34" s="31">
        <v>0.2836846036525005</v>
      </c>
      <c r="K34" s="31">
        <v>0.18601182849091533</v>
      </c>
      <c r="L34" s="31">
        <v>0.19698893642893953</v>
      </c>
      <c r="M34" s="31">
        <v>0.18745987561091154</v>
      </c>
      <c r="N34" s="31">
        <v>0.2205366810748163</v>
      </c>
      <c r="O34" s="31">
        <v>0.2120754948773235</v>
      </c>
      <c r="P34" s="31"/>
      <c r="Q34" s="31">
        <v>0.3237318849203513</v>
      </c>
      <c r="R34" s="31">
        <v>0.2060238758314752</v>
      </c>
      <c r="S34" s="31">
        <v>0.18897546744931332</v>
      </c>
      <c r="T34" s="31"/>
      <c r="U34" s="31">
        <v>0.2841530329123635</v>
      </c>
    </row>
    <row r="35" spans="3:21" s="19" customFormat="1" ht="13.5">
      <c r="C35" s="80">
        <v>42826</v>
      </c>
      <c r="D35" s="81"/>
      <c r="E35" s="31">
        <v>0.24325614809315085</v>
      </c>
      <c r="F35" s="31">
        <v>0.26969724862782396</v>
      </c>
      <c r="G35" s="31">
        <v>0.15885465455324885</v>
      </c>
      <c r="H35" s="31">
        <v>0.18131521463987796</v>
      </c>
      <c r="I35" s="31">
        <v>0.21255489249203574</v>
      </c>
      <c r="J35" s="31">
        <v>0.28777640010145406</v>
      </c>
      <c r="K35" s="31">
        <v>0.2065337271894004</v>
      </c>
      <c r="L35" s="31">
        <v>0.206244358156018</v>
      </c>
      <c r="M35" s="31">
        <v>0.1863534508299172</v>
      </c>
      <c r="N35" s="31">
        <v>0.22029028773969256</v>
      </c>
      <c r="O35" s="31">
        <v>0.2130621057074687</v>
      </c>
      <c r="P35" s="31"/>
      <c r="Q35" s="31">
        <v>0.32136773906655103</v>
      </c>
      <c r="R35" s="31">
        <v>0.19181455530191843</v>
      </c>
      <c r="S35" s="31">
        <v>0.19006890539360083</v>
      </c>
      <c r="T35" s="31"/>
      <c r="U35" s="31">
        <v>0.28179120647209915</v>
      </c>
    </row>
    <row r="36" spans="3:21" s="19" customFormat="1" ht="13.5">
      <c r="C36" s="80">
        <v>42856</v>
      </c>
      <c r="D36" s="81"/>
      <c r="E36" s="31">
        <v>0.24257095053690766</v>
      </c>
      <c r="F36" s="31">
        <v>0.2599291116529273</v>
      </c>
      <c r="G36" s="31">
        <v>0.16215742160100174</v>
      </c>
      <c r="H36" s="31">
        <v>0.1753733570322129</v>
      </c>
      <c r="I36" s="31">
        <v>0.2149289980774176</v>
      </c>
      <c r="J36" s="31">
        <v>0.27820909718471026</v>
      </c>
      <c r="K36" s="31">
        <v>0.1957016025837296</v>
      </c>
      <c r="L36" s="31">
        <v>0.2059283698717811</v>
      </c>
      <c r="M36" s="31">
        <v>0.18634552706317842</v>
      </c>
      <c r="N36" s="31">
        <v>0.21939051160090123</v>
      </c>
      <c r="O36" s="31">
        <v>0.1368403960246623</v>
      </c>
      <c r="P36" s="31"/>
      <c r="Q36" s="31">
        <v>0.3062615809108287</v>
      </c>
      <c r="R36" s="31">
        <v>0.20090544440656036</v>
      </c>
      <c r="S36" s="31">
        <v>0.1767901503392794</v>
      </c>
      <c r="T36" s="31"/>
      <c r="U36" s="31">
        <v>0.2821250843805218</v>
      </c>
    </row>
    <row r="37" spans="3:21" s="19" customFormat="1" ht="13.5">
      <c r="C37" s="80">
        <v>42887</v>
      </c>
      <c r="D37" s="81"/>
      <c r="E37" s="31">
        <v>0.24123397509485048</v>
      </c>
      <c r="F37" s="31">
        <v>0.26149149724809484</v>
      </c>
      <c r="G37" s="31">
        <v>0.1622155462392465</v>
      </c>
      <c r="H37" s="31">
        <v>0.1761862274892856</v>
      </c>
      <c r="I37" s="31">
        <v>0.215008787866095</v>
      </c>
      <c r="J37" s="31">
        <v>0.2759047356778643</v>
      </c>
      <c r="K37" s="31">
        <v>0.1923216624853241</v>
      </c>
      <c r="L37" s="31">
        <v>0.20897440343258475</v>
      </c>
      <c r="M37" s="31">
        <v>0.18672974355713404</v>
      </c>
      <c r="N37" s="31">
        <v>0.21832856449972537</v>
      </c>
      <c r="O37" s="31">
        <v>0.1405255098327281</v>
      </c>
      <c r="P37" s="31"/>
      <c r="Q37" s="31">
        <v>0.309829381400697</v>
      </c>
      <c r="R37" s="31">
        <v>0.19855892303377612</v>
      </c>
      <c r="S37" s="31">
        <v>0.18235541998196758</v>
      </c>
      <c r="T37" s="31">
        <v>0.24065976130707945</v>
      </c>
      <c r="U37" s="31">
        <v>0.2686244255968608</v>
      </c>
    </row>
    <row r="38" spans="3:30" ht="13.5">
      <c r="C38" s="80">
        <v>42917</v>
      </c>
      <c r="D38" s="81"/>
      <c r="E38" s="31">
        <v>0.24067602998971854</v>
      </c>
      <c r="F38" s="31">
        <v>0.2617729564265082</v>
      </c>
      <c r="G38" s="31">
        <v>0.1614460026925112</v>
      </c>
      <c r="H38" s="31">
        <v>0.17826016121146288</v>
      </c>
      <c r="I38" s="31">
        <v>0.20507832983968918</v>
      </c>
      <c r="J38" s="31">
        <v>0.2717539884435142</v>
      </c>
      <c r="K38" s="31">
        <v>0.21237742888539576</v>
      </c>
      <c r="L38" s="31">
        <v>0.20441822982090332</v>
      </c>
      <c r="M38" s="31">
        <v>0.18623362860337925</v>
      </c>
      <c r="N38" s="31">
        <v>0.21624545806904721</v>
      </c>
      <c r="O38" s="31">
        <v>0.139278946681139</v>
      </c>
      <c r="P38" s="31"/>
      <c r="Q38" s="31">
        <v>0.2969418452744747</v>
      </c>
      <c r="R38" s="31">
        <v>0.1880073581718469</v>
      </c>
      <c r="S38" s="31">
        <v>0.21561452790975416</v>
      </c>
      <c r="T38" s="31"/>
      <c r="U38" s="31">
        <v>0.2699726026559309</v>
      </c>
      <c r="V38" s="19"/>
      <c r="W38" s="19"/>
      <c r="X38" s="19"/>
      <c r="Y38" s="19"/>
      <c r="Z38" s="19"/>
      <c r="AA38" s="19"/>
      <c r="AB38" s="19"/>
      <c r="AC38" s="19"/>
      <c r="AD38" s="19"/>
    </row>
    <row r="39" spans="3:30" ht="13.5">
      <c r="C39" s="80">
        <v>42948</v>
      </c>
      <c r="D39" s="81"/>
      <c r="E39" s="31">
        <v>0.23801729007057976</v>
      </c>
      <c r="F39" s="31">
        <v>0.2624733962370843</v>
      </c>
      <c r="G39" s="31">
        <v>0.1601577078999242</v>
      </c>
      <c r="H39" s="31">
        <v>0.17615909068417324</v>
      </c>
      <c r="I39" s="31">
        <v>0.21236279872263011</v>
      </c>
      <c r="J39" s="31">
        <v>0.26296208886535505</v>
      </c>
      <c r="K39" s="31">
        <v>0.18824616615874168</v>
      </c>
      <c r="L39" s="31">
        <v>0.20520603560989228</v>
      </c>
      <c r="M39" s="31">
        <v>0.1865799479699992</v>
      </c>
      <c r="N39" s="31">
        <v>0.21635881998190576</v>
      </c>
      <c r="O39" s="31">
        <v>0.18227514759658525</v>
      </c>
      <c r="P39" s="31"/>
      <c r="Q39" s="31">
        <v>0.3068092134920945</v>
      </c>
      <c r="R39" s="31">
        <v>0.18284458191710087</v>
      </c>
      <c r="S39" s="31"/>
      <c r="T39" s="31"/>
      <c r="U39" s="31">
        <v>0.26227018836880905</v>
      </c>
      <c r="V39" s="19"/>
      <c r="W39" s="19"/>
      <c r="X39" s="19"/>
      <c r="Y39" s="19"/>
      <c r="Z39" s="19"/>
      <c r="AA39" s="19"/>
      <c r="AB39" s="19"/>
      <c r="AC39" s="19"/>
      <c r="AD39" s="19"/>
    </row>
    <row r="40" spans="3:30" ht="13.5">
      <c r="C40" s="80">
        <v>42979</v>
      </c>
      <c r="D40" s="81"/>
      <c r="E40" s="31">
        <v>0.23371584381863225</v>
      </c>
      <c r="F40" s="31">
        <v>0.2659239878505834</v>
      </c>
      <c r="G40" s="31">
        <v>0.15927111651167597</v>
      </c>
      <c r="H40" s="31">
        <v>0.17622297339330925</v>
      </c>
      <c r="I40" s="31">
        <v>0.2083724367048586</v>
      </c>
      <c r="J40" s="31">
        <v>0.2552120783100192</v>
      </c>
      <c r="K40" s="31">
        <v>0.18842990367918247</v>
      </c>
      <c r="L40" s="31">
        <v>0.17928737977976797</v>
      </c>
      <c r="M40" s="31">
        <v>0.18055069513411534</v>
      </c>
      <c r="N40" s="31">
        <v>0.21537265667444955</v>
      </c>
      <c r="O40" s="31">
        <v>0.18318290149825028</v>
      </c>
      <c r="P40" s="31"/>
      <c r="Q40" s="31">
        <v>0.28807255524237496</v>
      </c>
      <c r="R40" s="31">
        <v>0.180940849388036</v>
      </c>
      <c r="S40" s="31"/>
      <c r="T40" s="31"/>
      <c r="U40" s="31">
        <v>0.26850141761180596</v>
      </c>
      <c r="V40" s="19"/>
      <c r="W40" s="19"/>
      <c r="X40" s="19"/>
      <c r="Y40" s="19"/>
      <c r="Z40" s="19"/>
      <c r="AA40" s="19"/>
      <c r="AB40" s="19"/>
      <c r="AC40" s="19"/>
      <c r="AD40" s="19"/>
    </row>
    <row r="41" spans="3:30" ht="13.5">
      <c r="C41" s="80">
        <v>43009</v>
      </c>
      <c r="D41" s="81"/>
      <c r="E41" s="31">
        <v>0.23514449160315426</v>
      </c>
      <c r="F41" s="31">
        <v>0.2704578412079732</v>
      </c>
      <c r="G41" s="31">
        <v>0.16191195288476737</v>
      </c>
      <c r="H41" s="31">
        <v>0.17411015102273145</v>
      </c>
      <c r="I41" s="31">
        <v>0.2255252673543645</v>
      </c>
      <c r="J41" s="31">
        <v>0.25327772768519863</v>
      </c>
      <c r="K41" s="31">
        <v>0.18756465001591416</v>
      </c>
      <c r="L41" s="31">
        <v>0.20723465010209716</v>
      </c>
      <c r="M41" s="31">
        <v>0.1867316194073774</v>
      </c>
      <c r="N41" s="31">
        <v>0.2162969725248856</v>
      </c>
      <c r="O41" s="31">
        <v>0.13050902956335805</v>
      </c>
      <c r="P41" s="31"/>
      <c r="Q41" s="31">
        <v>0.3247387936277962</v>
      </c>
      <c r="R41" s="31">
        <v>0.1748848723369729</v>
      </c>
      <c r="S41" s="31"/>
      <c r="T41" s="31">
        <v>0.21599951322723143</v>
      </c>
      <c r="U41" s="31">
        <v>0.2739585729713425</v>
      </c>
      <c r="V41" s="19"/>
      <c r="W41" s="19"/>
      <c r="X41" s="19"/>
      <c r="Y41" s="19"/>
      <c r="Z41" s="19"/>
      <c r="AA41" s="19"/>
      <c r="AB41" s="19"/>
      <c r="AC41" s="19"/>
      <c r="AD41" s="19"/>
    </row>
    <row r="42" spans="3:30" ht="13.5">
      <c r="C42" s="80">
        <v>43040</v>
      </c>
      <c r="D42" s="81"/>
      <c r="E42" s="31">
        <v>0.23681964816292503</v>
      </c>
      <c r="F42" s="31">
        <v>0.2681624515535095</v>
      </c>
      <c r="G42" s="31">
        <v>0.16890024650125002</v>
      </c>
      <c r="H42" s="31">
        <v>0.17456027120291892</v>
      </c>
      <c r="I42" s="31">
        <v>0.2107389797779361</v>
      </c>
      <c r="J42" s="31">
        <v>0.25825744850598487</v>
      </c>
      <c r="K42" s="31">
        <v>0.1935907789907906</v>
      </c>
      <c r="L42" s="31">
        <v>0.18184626248031893</v>
      </c>
      <c r="M42" s="31">
        <v>0.18605059970101398</v>
      </c>
      <c r="N42" s="31">
        <v>0.21568260356535573</v>
      </c>
      <c r="O42" s="31">
        <v>0.1307241646968816</v>
      </c>
      <c r="P42" s="31"/>
      <c r="Q42" s="31">
        <v>0.25658023832905114</v>
      </c>
      <c r="R42" s="31">
        <v>0.18054393951162045</v>
      </c>
      <c r="S42" s="31"/>
      <c r="T42" s="31"/>
      <c r="U42" s="31">
        <v>0.24687925856347304</v>
      </c>
      <c r="V42" s="19"/>
      <c r="W42" s="19"/>
      <c r="X42" s="19"/>
      <c r="Y42" s="19"/>
      <c r="Z42" s="19"/>
      <c r="AA42" s="19"/>
      <c r="AB42" s="19"/>
      <c r="AC42" s="19"/>
      <c r="AD42" s="19"/>
    </row>
    <row r="43" spans="3:30" ht="13.5">
      <c r="C43" s="80">
        <v>43070</v>
      </c>
      <c r="D43" s="81"/>
      <c r="E43" s="31">
        <v>0.2335933571863979</v>
      </c>
      <c r="F43" s="31">
        <v>0.2661257254964427</v>
      </c>
      <c r="G43" s="31">
        <v>0.16272556841830565</v>
      </c>
      <c r="H43" s="31">
        <v>0.17765850991080648</v>
      </c>
      <c r="I43" s="31">
        <v>0.2052517731991612</v>
      </c>
      <c r="J43" s="31">
        <v>0.255622297897469</v>
      </c>
      <c r="K43" s="31">
        <v>0.19108754751425738</v>
      </c>
      <c r="L43" s="31">
        <v>0.20180591927167615</v>
      </c>
      <c r="M43" s="31">
        <v>0.1812911806636</v>
      </c>
      <c r="N43" s="31">
        <v>0.274821120645361</v>
      </c>
      <c r="O43" s="31">
        <v>0.13892009155091442</v>
      </c>
      <c r="P43" s="31"/>
      <c r="Q43" s="31">
        <v>0.2924881753366789</v>
      </c>
      <c r="R43" s="31">
        <v>0.1926088883806756</v>
      </c>
      <c r="S43" s="31"/>
      <c r="T43" s="31"/>
      <c r="U43" s="31">
        <v>0.2740411736162226</v>
      </c>
      <c r="V43" s="19"/>
      <c r="W43" s="19"/>
      <c r="X43" s="19"/>
      <c r="Y43" s="19"/>
      <c r="Z43" s="19"/>
      <c r="AA43" s="19"/>
      <c r="AB43" s="19"/>
      <c r="AC43" s="19"/>
      <c r="AD43" s="19"/>
    </row>
    <row r="44" spans="3:21" ht="13.5">
      <c r="C44" s="80">
        <v>43101</v>
      </c>
      <c r="D44" s="81"/>
      <c r="E44" s="31">
        <v>0.23609559140684738</v>
      </c>
      <c r="F44" s="31">
        <v>0.2672798622976223</v>
      </c>
      <c r="G44" s="31">
        <v>0.16425662067365</v>
      </c>
      <c r="H44" s="31">
        <v>0.1765200026179483</v>
      </c>
      <c r="I44" s="31">
        <v>0.24370066993107645</v>
      </c>
      <c r="J44" s="31">
        <v>0.26116000062270606</v>
      </c>
      <c r="K44" s="31">
        <v>0.19055266488096595</v>
      </c>
      <c r="L44" s="31">
        <v>0.20492684686558973</v>
      </c>
      <c r="M44" s="31">
        <v>0.18667768478388047</v>
      </c>
      <c r="N44" s="31">
        <v>0.274179655373492</v>
      </c>
      <c r="O44" s="31">
        <v>0.13689025563576646</v>
      </c>
      <c r="P44" s="31">
        <v>0.154800850509009</v>
      </c>
      <c r="Q44" s="31">
        <v>0.3003818605164648</v>
      </c>
      <c r="R44" s="31">
        <v>0.1883594374250902</v>
      </c>
      <c r="S44" s="31"/>
      <c r="T44" s="31"/>
      <c r="U44" s="31">
        <v>0.28666775607389905</v>
      </c>
    </row>
    <row r="45" spans="3:21" ht="13.5">
      <c r="C45" s="80">
        <v>43132</v>
      </c>
      <c r="D45" s="81"/>
      <c r="E45" s="31">
        <v>0.23033073579467275</v>
      </c>
      <c r="F45" s="31">
        <v>0.2684019483745946</v>
      </c>
      <c r="G45" s="31">
        <v>0.1618168554399083</v>
      </c>
      <c r="H45" s="31">
        <v>0.1753063253679676</v>
      </c>
      <c r="I45" s="31">
        <v>0.2096336229199772</v>
      </c>
      <c r="J45" s="31">
        <v>0.2716895868091115</v>
      </c>
      <c r="K45" s="31">
        <v>0.20087259146896563</v>
      </c>
      <c r="L45" s="31">
        <v>0.208619370303996</v>
      </c>
      <c r="M45" s="31">
        <v>0.185947930717666</v>
      </c>
      <c r="N45" s="31">
        <v>0.273921411512587</v>
      </c>
      <c r="O45" s="31">
        <v>0.13960349690396684</v>
      </c>
      <c r="P45" s="31">
        <v>0.1579320029367724</v>
      </c>
      <c r="Q45" s="31">
        <v>0.3133213935912605</v>
      </c>
      <c r="R45" s="31">
        <v>0.19480843297542808</v>
      </c>
      <c r="S45" s="31"/>
      <c r="T45" s="31"/>
      <c r="U45" s="31">
        <v>0.29039074843179646</v>
      </c>
    </row>
    <row r="46" spans="3:21" ht="13.5">
      <c r="C46" s="80">
        <v>43160</v>
      </c>
      <c r="D46" s="81"/>
      <c r="E46" s="31">
        <v>0.22977584185190442</v>
      </c>
      <c r="F46" s="31">
        <v>0.26253461404091455</v>
      </c>
      <c r="G46" s="31">
        <v>0.16543694159058625</v>
      </c>
      <c r="H46" s="31">
        <v>0.17655849301873944</v>
      </c>
      <c r="I46" s="31">
        <v>0.18949434024884412</v>
      </c>
      <c r="J46" s="31">
        <v>0.27498819747891706</v>
      </c>
      <c r="K46" s="31">
        <v>0.1952053961920167</v>
      </c>
      <c r="L46" s="31">
        <v>0.19920518044719876</v>
      </c>
      <c r="M46" s="31">
        <v>0.1825793770999453</v>
      </c>
      <c r="N46" s="31">
        <v>0.2742414812848274</v>
      </c>
      <c r="O46" s="31">
        <v>0.16079655488157535</v>
      </c>
      <c r="P46" s="31">
        <v>0.15869573360071917</v>
      </c>
      <c r="Q46" s="31">
        <v>0.29866773701337346</v>
      </c>
      <c r="R46" s="31">
        <v>0.18304694712187897</v>
      </c>
      <c r="S46" s="31"/>
      <c r="T46" s="31"/>
      <c r="U46" s="31">
        <v>0.2942009075860381</v>
      </c>
    </row>
    <row r="47" spans="3:21" ht="13.5">
      <c r="C47" s="80">
        <v>43191</v>
      </c>
      <c r="D47" s="81"/>
      <c r="E47" s="31">
        <v>0.22816406014388727</v>
      </c>
      <c r="F47" s="31">
        <v>0.2546710821641974</v>
      </c>
      <c r="G47" s="31">
        <v>0.16322641712681712</v>
      </c>
      <c r="H47" s="31">
        <v>0.17602027828660075</v>
      </c>
      <c r="I47" s="31">
        <v>0.23162517197355473</v>
      </c>
      <c r="J47" s="31">
        <v>0.2742338644372295</v>
      </c>
      <c r="K47" s="31">
        <v>0.19283468382475807</v>
      </c>
      <c r="L47" s="31">
        <v>0.20760798906703457</v>
      </c>
      <c r="M47" s="31">
        <v>0.1871747464340829</v>
      </c>
      <c r="N47" s="31">
        <v>0.27226601661230077</v>
      </c>
      <c r="O47" s="31">
        <v>0.16229413158145614</v>
      </c>
      <c r="P47" s="31">
        <v>0.15695152293274575</v>
      </c>
      <c r="Q47" s="31">
        <v>0.3020989204831308</v>
      </c>
      <c r="R47" s="31">
        <v>0.18066898587296248</v>
      </c>
      <c r="S47" s="31"/>
      <c r="T47" s="31">
        <v>0.17999912906800564</v>
      </c>
      <c r="U47" s="31">
        <v>0.2920809775075026</v>
      </c>
    </row>
    <row r="48" spans="3:21" ht="13.5">
      <c r="C48" s="80">
        <v>43221</v>
      </c>
      <c r="D48" s="81"/>
      <c r="E48" s="31">
        <v>0.22702818567994268</v>
      </c>
      <c r="F48" s="31">
        <v>0.2553793675288849</v>
      </c>
      <c r="G48" s="31">
        <v>0.16017371413270243</v>
      </c>
      <c r="H48" s="31">
        <v>0.175426540409961</v>
      </c>
      <c r="I48" s="31">
        <v>0.1998415333667786</v>
      </c>
      <c r="J48" s="31">
        <v>0.27796427028893694</v>
      </c>
      <c r="K48" s="31">
        <v>0.19481472185581297</v>
      </c>
      <c r="L48" s="31">
        <v>0.20517239003300602</v>
      </c>
      <c r="M48" s="31">
        <v>0.1817013779940615</v>
      </c>
      <c r="N48" s="31">
        <v>0.2700623094946002</v>
      </c>
      <c r="O48" s="31">
        <v>0.13427225265781284</v>
      </c>
      <c r="P48" s="31">
        <v>0.17437957947904859</v>
      </c>
      <c r="Q48" s="31">
        <v>0.2951454584668403</v>
      </c>
      <c r="R48" s="31">
        <v>0.19218059651097832</v>
      </c>
      <c r="S48" s="31"/>
      <c r="T48" s="31"/>
      <c r="U48" s="31">
        <v>0.2923469706448045</v>
      </c>
    </row>
    <row r="49" spans="3:21" ht="13.5">
      <c r="C49" s="80">
        <v>43252</v>
      </c>
      <c r="D49" s="81"/>
      <c r="E49" s="31">
        <v>0.22880440946269892</v>
      </c>
      <c r="F49" s="31">
        <v>0.2543905335246198</v>
      </c>
      <c r="G49" s="31">
        <v>0.16201312624771763</v>
      </c>
      <c r="H49" s="31">
        <v>0.17266677580197407</v>
      </c>
      <c r="I49" s="31">
        <v>0.2163322972560799</v>
      </c>
      <c r="J49" s="31">
        <v>0.2864868797128272</v>
      </c>
      <c r="K49" s="31">
        <v>0.19762405608037492</v>
      </c>
      <c r="L49" s="31">
        <v>0.20430948100257137</v>
      </c>
      <c r="M49" s="31">
        <v>0.18652015156752783</v>
      </c>
      <c r="N49" s="31">
        <v>0.2693897447516169</v>
      </c>
      <c r="O49" s="31">
        <v>0.1295750937531907</v>
      </c>
      <c r="P49" s="31">
        <v>0.16944075506000206</v>
      </c>
      <c r="Q49" s="31">
        <v>0.29959589905491935</v>
      </c>
      <c r="R49" s="31">
        <v>0.19359956691661165</v>
      </c>
      <c r="S49" s="31"/>
      <c r="T49" s="31"/>
      <c r="U49" s="31">
        <v>0.29572552977537364</v>
      </c>
    </row>
    <row r="51" spans="18:22" ht="13.5">
      <c r="R51" s="50"/>
      <c r="S51" s="50"/>
      <c r="T51" s="50"/>
      <c r="U51" s="50"/>
      <c r="V51" s="50"/>
    </row>
    <row r="52" spans="3:5" ht="15">
      <c r="C52" s="26" t="s">
        <v>94</v>
      </c>
      <c r="E52" s="8"/>
    </row>
    <row r="53" spans="3:12" ht="15">
      <c r="C53" s="25"/>
      <c r="E53" s="8"/>
      <c r="I53" s="32"/>
      <c r="J53" s="32"/>
      <c r="K53" s="32"/>
      <c r="L53" s="32"/>
    </row>
    <row r="54" spans="3:24" ht="13.5">
      <c r="C54" s="83" t="s">
        <v>12</v>
      </c>
      <c r="D54" s="84"/>
      <c r="E54" s="9" t="s">
        <v>93</v>
      </c>
      <c r="G54" s="29"/>
      <c r="I54" s="29"/>
      <c r="J54" s="29"/>
      <c r="K54" s="29"/>
      <c r="L54" s="29"/>
      <c r="M54" s="29"/>
      <c r="N54" s="29"/>
      <c r="P54" s="29"/>
      <c r="T54" s="29"/>
      <c r="U54" s="29"/>
      <c r="V54" s="29"/>
      <c r="W54" s="29"/>
      <c r="X54" s="29"/>
    </row>
    <row r="55" spans="3:24" ht="13.5">
      <c r="C55" s="80">
        <v>42005</v>
      </c>
      <c r="D55" s="81"/>
      <c r="E55" s="31">
        <v>0.15968364322427978</v>
      </c>
      <c r="F55" s="27"/>
      <c r="G55" s="27"/>
      <c r="I55" s="27"/>
      <c r="J55" s="27"/>
      <c r="K55" s="27"/>
      <c r="L55" s="27"/>
      <c r="M55" s="27"/>
      <c r="N55" s="27"/>
      <c r="P55" s="27"/>
      <c r="T55" s="27"/>
      <c r="U55" s="27"/>
      <c r="V55" s="27"/>
      <c r="W55" s="27"/>
      <c r="X55" s="27"/>
    </row>
    <row r="56" spans="3:24" ht="13.5">
      <c r="C56" s="80">
        <v>42036</v>
      </c>
      <c r="D56" s="81"/>
      <c r="E56" s="31">
        <v>0.16078565323485036</v>
      </c>
      <c r="F56" s="27"/>
      <c r="G56" s="27"/>
      <c r="I56" s="27"/>
      <c r="J56" s="27"/>
      <c r="K56" s="27"/>
      <c r="L56" s="27"/>
      <c r="M56" s="27"/>
      <c r="N56" s="27"/>
      <c r="P56" s="27"/>
      <c r="T56" s="27"/>
      <c r="U56" s="27"/>
      <c r="V56" s="27"/>
      <c r="W56" s="27"/>
      <c r="X56" s="27"/>
    </row>
    <row r="57" spans="3:24" ht="13.5">
      <c r="C57" s="80">
        <v>42064</v>
      </c>
      <c r="D57" s="81"/>
      <c r="E57" s="31">
        <v>0.14849097210912254</v>
      </c>
      <c r="F57" s="27"/>
      <c r="G57" s="27"/>
      <c r="I57" s="27"/>
      <c r="J57" s="27"/>
      <c r="K57" s="27"/>
      <c r="L57" s="27"/>
      <c r="M57" s="27"/>
      <c r="N57" s="27"/>
      <c r="P57" s="27"/>
      <c r="T57" s="27"/>
      <c r="U57" s="27"/>
      <c r="V57" s="27"/>
      <c r="W57" s="27"/>
      <c r="X57" s="27"/>
    </row>
    <row r="58" spans="3:24" ht="13.5">
      <c r="C58" s="80">
        <v>42095</v>
      </c>
      <c r="D58" s="81"/>
      <c r="E58" s="31">
        <v>0.15180030185176363</v>
      </c>
      <c r="F58" s="27"/>
      <c r="G58" s="27"/>
      <c r="I58" s="27"/>
      <c r="J58" s="27"/>
      <c r="K58" s="27"/>
      <c r="L58" s="27"/>
      <c r="M58" s="27"/>
      <c r="N58" s="27"/>
      <c r="P58" s="27"/>
      <c r="T58" s="27"/>
      <c r="U58" s="27"/>
      <c r="V58" s="27"/>
      <c r="W58" s="27"/>
      <c r="X58" s="27"/>
    </row>
    <row r="59" spans="3:24" ht="13.5">
      <c r="C59" s="80">
        <v>42125</v>
      </c>
      <c r="D59" s="81"/>
      <c r="E59" s="31">
        <v>0.15213046966827637</v>
      </c>
      <c r="F59" s="27"/>
      <c r="G59" s="27"/>
      <c r="I59" s="27"/>
      <c r="J59" s="27"/>
      <c r="K59" s="27"/>
      <c r="L59" s="27"/>
      <c r="M59" s="27"/>
      <c r="N59" s="27"/>
      <c r="P59" s="27"/>
      <c r="T59" s="27"/>
      <c r="U59" s="27"/>
      <c r="V59" s="27"/>
      <c r="W59" s="27"/>
      <c r="X59" s="27"/>
    </row>
    <row r="60" spans="3:24" ht="13.5">
      <c r="C60" s="80">
        <v>42156</v>
      </c>
      <c r="D60" s="81"/>
      <c r="E60" s="31">
        <v>0.15421791897337744</v>
      </c>
      <c r="F60" s="27"/>
      <c r="G60" s="27"/>
      <c r="I60" s="27"/>
      <c r="J60" s="27"/>
      <c r="K60" s="27"/>
      <c r="L60" s="27"/>
      <c r="M60" s="27"/>
      <c r="N60" s="27"/>
      <c r="P60" s="27"/>
      <c r="T60" s="27"/>
      <c r="U60" s="27"/>
      <c r="V60" s="27"/>
      <c r="W60" s="27"/>
      <c r="X60" s="27"/>
    </row>
    <row r="61" spans="3:24" ht="13.5">
      <c r="C61" s="80">
        <v>42186</v>
      </c>
      <c r="D61" s="81"/>
      <c r="E61" s="31">
        <v>0.17998384822439117</v>
      </c>
      <c r="F61" s="27"/>
      <c r="G61" s="27"/>
      <c r="I61" s="27"/>
      <c r="J61" s="27"/>
      <c r="K61" s="27"/>
      <c r="L61" s="27"/>
      <c r="M61" s="27"/>
      <c r="N61" s="27"/>
      <c r="P61" s="27"/>
      <c r="T61" s="27"/>
      <c r="U61" s="27"/>
      <c r="V61" s="27"/>
      <c r="W61" s="27"/>
      <c r="X61" s="27"/>
    </row>
    <row r="62" spans="3:24" ht="13.5">
      <c r="C62" s="80">
        <v>42217</v>
      </c>
      <c r="D62" s="81"/>
      <c r="E62" s="31">
        <v>0.14875225214778715</v>
      </c>
      <c r="F62" s="27"/>
      <c r="G62" s="27"/>
      <c r="I62" s="27"/>
      <c r="J62" s="27"/>
      <c r="K62" s="27"/>
      <c r="L62" s="27"/>
      <c r="M62" s="27"/>
      <c r="N62" s="27"/>
      <c r="P62" s="27"/>
      <c r="T62" s="27"/>
      <c r="U62" s="27"/>
      <c r="V62" s="27"/>
      <c r="W62" s="27"/>
      <c r="X62" s="27"/>
    </row>
    <row r="63" spans="3:24" ht="13.5">
      <c r="C63" s="80">
        <v>42248</v>
      </c>
      <c r="D63" s="81"/>
      <c r="E63" s="31">
        <v>0.20416751476729633</v>
      </c>
      <c r="F63" s="27"/>
      <c r="G63" s="27"/>
      <c r="I63" s="27"/>
      <c r="J63" s="27"/>
      <c r="K63" s="27"/>
      <c r="L63" s="27"/>
      <c r="M63" s="27"/>
      <c r="N63" s="27"/>
      <c r="P63" s="27"/>
      <c r="T63" s="27"/>
      <c r="U63" s="27"/>
      <c r="V63" s="27"/>
      <c r="W63" s="27"/>
      <c r="X63" s="27"/>
    </row>
    <row r="64" spans="3:24" ht="13.5">
      <c r="C64" s="80">
        <v>42278</v>
      </c>
      <c r="D64" s="81"/>
      <c r="E64" s="31">
        <v>0.1584533758597743</v>
      </c>
      <c r="F64" s="27"/>
      <c r="G64" s="27"/>
      <c r="I64" s="27"/>
      <c r="J64" s="27"/>
      <c r="K64" s="27"/>
      <c r="L64" s="27"/>
      <c r="M64" s="27"/>
      <c r="N64" s="27"/>
      <c r="P64" s="27"/>
      <c r="T64" s="27"/>
      <c r="U64" s="27"/>
      <c r="V64" s="27"/>
      <c r="W64" s="27"/>
      <c r="X64" s="27"/>
    </row>
    <row r="65" spans="3:24" ht="13.5">
      <c r="C65" s="80">
        <v>42309</v>
      </c>
      <c r="D65" s="81"/>
      <c r="E65" s="31">
        <v>0.1489918811799873</v>
      </c>
      <c r="F65" s="27"/>
      <c r="G65" s="27"/>
      <c r="I65" s="27"/>
      <c r="J65" s="27"/>
      <c r="K65" s="27"/>
      <c r="L65" s="27"/>
      <c r="M65" s="27"/>
      <c r="N65" s="27"/>
      <c r="P65" s="27"/>
      <c r="T65" s="27"/>
      <c r="U65" s="27"/>
      <c r="V65" s="27"/>
      <c r="W65" s="27"/>
      <c r="X65" s="27"/>
    </row>
    <row r="66" spans="3:24" ht="13.5">
      <c r="C66" s="80">
        <v>42339</v>
      </c>
      <c r="D66" s="81"/>
      <c r="E66" s="31">
        <v>0.29823047816729237</v>
      </c>
      <c r="F66" s="27"/>
      <c r="G66" s="27"/>
      <c r="H66" s="50"/>
      <c r="I66" s="27"/>
      <c r="J66" s="27"/>
      <c r="K66" s="27"/>
      <c r="L66" s="27"/>
      <c r="M66" s="27"/>
      <c r="N66" s="27"/>
      <c r="O66" s="50"/>
      <c r="P66" s="27"/>
      <c r="Q66" s="50"/>
      <c r="T66" s="27"/>
      <c r="U66" s="27"/>
      <c r="V66" s="27"/>
      <c r="W66" s="27"/>
      <c r="X66" s="27"/>
    </row>
    <row r="67" spans="3:24" s="19" customFormat="1" ht="13.5">
      <c r="C67" s="80">
        <v>42370</v>
      </c>
      <c r="D67" s="81"/>
      <c r="E67" s="31">
        <v>0.30913458022526824</v>
      </c>
      <c r="F67" s="27"/>
      <c r="G67" s="27"/>
      <c r="H67" s="50"/>
      <c r="I67" s="27"/>
      <c r="J67" s="27"/>
      <c r="K67" s="27"/>
      <c r="L67" s="27"/>
      <c r="M67" s="27"/>
      <c r="N67" s="27"/>
      <c r="O67" s="50"/>
      <c r="P67" s="27"/>
      <c r="Q67" s="50"/>
      <c r="T67" s="27"/>
      <c r="U67" s="27"/>
      <c r="V67" s="27"/>
      <c r="W67" s="27"/>
      <c r="X67" s="27"/>
    </row>
    <row r="68" spans="3:24" s="19" customFormat="1" ht="13.5">
      <c r="C68" s="80">
        <v>42401</v>
      </c>
      <c r="D68" s="81"/>
      <c r="E68" s="31">
        <v>0.31354630016618074</v>
      </c>
      <c r="F68" s="27"/>
      <c r="G68" s="27"/>
      <c r="H68" s="50"/>
      <c r="I68" s="27"/>
      <c r="J68" s="27"/>
      <c r="K68" s="27"/>
      <c r="L68" s="27"/>
      <c r="M68" s="27"/>
      <c r="N68" s="27"/>
      <c r="O68" s="50"/>
      <c r="P68" s="27"/>
      <c r="Q68" s="50"/>
      <c r="T68" s="27"/>
      <c r="U68" s="27"/>
      <c r="V68" s="27"/>
      <c r="W68" s="27"/>
      <c r="X68" s="27"/>
    </row>
    <row r="69" spans="3:24" s="19" customFormat="1" ht="13.5">
      <c r="C69" s="80">
        <v>42430</v>
      </c>
      <c r="D69" s="81"/>
      <c r="E69" s="31">
        <v>0.3195709068451517</v>
      </c>
      <c r="F69" s="27"/>
      <c r="G69" s="27"/>
      <c r="H69" s="50"/>
      <c r="I69" s="27"/>
      <c r="J69" s="27"/>
      <c r="K69" s="27"/>
      <c r="L69" s="27"/>
      <c r="M69" s="27"/>
      <c r="N69" s="27"/>
      <c r="O69" s="50"/>
      <c r="P69" s="27"/>
      <c r="Q69" s="50"/>
      <c r="T69" s="27"/>
      <c r="U69" s="27"/>
      <c r="V69" s="27"/>
      <c r="W69" s="27"/>
      <c r="X69" s="27"/>
    </row>
    <row r="70" spans="3:24" s="19" customFormat="1" ht="13.5">
      <c r="C70" s="80">
        <v>42461</v>
      </c>
      <c r="D70" s="81"/>
      <c r="E70" s="31">
        <v>0.3186389374316022</v>
      </c>
      <c r="F70" s="27"/>
      <c r="G70" s="27"/>
      <c r="H70" s="50"/>
      <c r="I70" s="27"/>
      <c r="J70" s="27"/>
      <c r="K70" s="27"/>
      <c r="L70" s="27"/>
      <c r="M70" s="27"/>
      <c r="N70" s="27"/>
      <c r="O70" s="50"/>
      <c r="P70" s="27"/>
      <c r="Q70" s="50"/>
      <c r="T70" s="27"/>
      <c r="U70" s="27"/>
      <c r="V70" s="27"/>
      <c r="W70" s="27"/>
      <c r="X70" s="27"/>
    </row>
    <row r="71" spans="3:24" s="19" customFormat="1" ht="13.5">
      <c r="C71" s="80">
        <v>42491</v>
      </c>
      <c r="D71" s="81"/>
      <c r="E71" s="31">
        <v>0.316073791658823</v>
      </c>
      <c r="F71" s="27"/>
      <c r="G71" s="27"/>
      <c r="H71" s="50"/>
      <c r="I71" s="27"/>
      <c r="J71" s="27"/>
      <c r="K71" s="27"/>
      <c r="L71" s="27"/>
      <c r="M71" s="27"/>
      <c r="N71" s="27"/>
      <c r="O71" s="50"/>
      <c r="P71" s="27"/>
      <c r="Q71" s="50"/>
      <c r="T71" s="27"/>
      <c r="U71" s="27"/>
      <c r="V71" s="27"/>
      <c r="W71" s="27"/>
      <c r="X71" s="27"/>
    </row>
    <row r="72" spans="3:24" s="19" customFormat="1" ht="13.5">
      <c r="C72" s="80">
        <v>42522</v>
      </c>
      <c r="D72" s="81"/>
      <c r="E72" s="31">
        <v>0.3151254172394252</v>
      </c>
      <c r="F72" s="27"/>
      <c r="G72" s="27"/>
      <c r="H72" s="50"/>
      <c r="I72" s="27"/>
      <c r="J72" s="27"/>
      <c r="K72" s="27"/>
      <c r="L72" s="27"/>
      <c r="M72" s="27"/>
      <c r="N72" s="27"/>
      <c r="O72" s="50"/>
      <c r="P72" s="27"/>
      <c r="Q72" s="50"/>
      <c r="T72" s="27"/>
      <c r="U72" s="27"/>
      <c r="V72" s="27"/>
      <c r="W72" s="27"/>
      <c r="X72" s="27"/>
    </row>
    <row r="73" spans="3:24" s="19" customFormat="1" ht="13.5">
      <c r="C73" s="80">
        <v>42552</v>
      </c>
      <c r="D73" s="81"/>
      <c r="E73" s="31">
        <v>0.36597705351081594</v>
      </c>
      <c r="F73" s="27"/>
      <c r="G73" s="27"/>
      <c r="H73" s="50"/>
      <c r="I73" s="27"/>
      <c r="J73" s="27"/>
      <c r="K73" s="27"/>
      <c r="L73" s="27"/>
      <c r="M73" s="27"/>
      <c r="N73" s="27"/>
      <c r="O73" s="50"/>
      <c r="P73" s="27"/>
      <c r="Q73" s="50"/>
      <c r="T73" s="27"/>
      <c r="U73" s="27"/>
      <c r="V73" s="27"/>
      <c r="W73" s="27"/>
      <c r="X73" s="27"/>
    </row>
    <row r="74" spans="3:24" s="19" customFormat="1" ht="13.5">
      <c r="C74" s="80">
        <v>42583</v>
      </c>
      <c r="D74" s="81"/>
      <c r="E74" s="31">
        <v>0.3607280548491979</v>
      </c>
      <c r="F74" s="27"/>
      <c r="G74" s="27"/>
      <c r="H74" s="50"/>
      <c r="I74" s="27"/>
      <c r="J74" s="27"/>
      <c r="K74" s="27"/>
      <c r="L74" s="27"/>
      <c r="M74" s="27"/>
      <c r="N74" s="27"/>
      <c r="O74" s="50"/>
      <c r="P74" s="27"/>
      <c r="Q74" s="50"/>
      <c r="T74" s="27"/>
      <c r="U74" s="27"/>
      <c r="V74" s="27"/>
      <c r="W74" s="27"/>
      <c r="X74" s="27"/>
    </row>
    <row r="75" spans="3:24" s="19" customFormat="1" ht="13.5">
      <c r="C75" s="80">
        <v>42614</v>
      </c>
      <c r="D75" s="81"/>
      <c r="E75" s="31">
        <v>0.36084968433194803</v>
      </c>
      <c r="F75" s="27"/>
      <c r="G75" s="27"/>
      <c r="H75" s="50"/>
      <c r="I75" s="27"/>
      <c r="J75" s="27"/>
      <c r="K75" s="27"/>
      <c r="L75" s="27"/>
      <c r="M75" s="27"/>
      <c r="N75" s="27"/>
      <c r="O75" s="50"/>
      <c r="P75" s="27"/>
      <c r="Q75" s="50"/>
      <c r="T75" s="27"/>
      <c r="U75" s="27"/>
      <c r="V75" s="27"/>
      <c r="W75" s="27"/>
      <c r="X75" s="27"/>
    </row>
    <row r="76" spans="3:24" s="19" customFormat="1" ht="13.5">
      <c r="C76" s="80">
        <v>42644</v>
      </c>
      <c r="D76" s="81"/>
      <c r="E76" s="31">
        <v>0.3646128917503137</v>
      </c>
      <c r="F76" s="27"/>
      <c r="G76" s="27"/>
      <c r="H76" s="50"/>
      <c r="I76" s="27"/>
      <c r="J76" s="27"/>
      <c r="K76" s="27"/>
      <c r="L76" s="27"/>
      <c r="M76" s="27"/>
      <c r="N76" s="27"/>
      <c r="O76" s="50"/>
      <c r="P76" s="27"/>
      <c r="Q76" s="50"/>
      <c r="T76" s="27"/>
      <c r="U76" s="27"/>
      <c r="V76" s="27"/>
      <c r="W76" s="27"/>
      <c r="X76" s="27"/>
    </row>
    <row r="77" spans="3:24" s="19" customFormat="1" ht="13.5">
      <c r="C77" s="80">
        <v>42675</v>
      </c>
      <c r="D77" s="81"/>
      <c r="E77" s="31">
        <v>0.36719824749063773</v>
      </c>
      <c r="F77" s="27"/>
      <c r="G77" s="27"/>
      <c r="H77" s="50"/>
      <c r="I77" s="27"/>
      <c r="J77" s="27"/>
      <c r="K77" s="27"/>
      <c r="L77" s="27"/>
      <c r="M77" s="27"/>
      <c r="N77" s="27"/>
      <c r="O77" s="50"/>
      <c r="P77" s="27"/>
      <c r="Q77" s="50"/>
      <c r="T77" s="27"/>
      <c r="U77" s="27"/>
      <c r="V77" s="27"/>
      <c r="W77" s="27"/>
      <c r="X77" s="27"/>
    </row>
    <row r="78" spans="3:24" s="19" customFormat="1" ht="13.5">
      <c r="C78" s="80">
        <v>42705</v>
      </c>
      <c r="D78" s="81"/>
      <c r="E78" s="31">
        <v>0.3590430531707127</v>
      </c>
      <c r="F78" s="27"/>
      <c r="G78" s="27"/>
      <c r="H78" s="50"/>
      <c r="I78" s="27"/>
      <c r="J78" s="27"/>
      <c r="K78" s="27"/>
      <c r="L78" s="27"/>
      <c r="M78" s="27"/>
      <c r="N78" s="27"/>
      <c r="O78" s="50"/>
      <c r="P78" s="27"/>
      <c r="Q78" s="50"/>
      <c r="T78" s="27"/>
      <c r="U78" s="27"/>
      <c r="V78" s="27"/>
      <c r="W78" s="27"/>
      <c r="X78" s="27"/>
    </row>
    <row r="79" spans="3:24" s="19" customFormat="1" ht="13.5">
      <c r="C79" s="80">
        <v>42736</v>
      </c>
      <c r="D79" s="81"/>
      <c r="E79" s="31">
        <v>0.3579940194969613</v>
      </c>
      <c r="F79" s="27"/>
      <c r="G79" s="27"/>
      <c r="H79" s="50"/>
      <c r="I79" s="27"/>
      <c r="J79" s="27"/>
      <c r="K79" s="27"/>
      <c r="L79" s="27"/>
      <c r="M79" s="27"/>
      <c r="N79" s="27"/>
      <c r="O79" s="50"/>
      <c r="P79" s="27"/>
      <c r="Q79" s="50"/>
      <c r="T79" s="27"/>
      <c r="U79" s="27"/>
      <c r="V79" s="27"/>
      <c r="W79" s="27"/>
      <c r="X79" s="27"/>
    </row>
    <row r="80" spans="3:24" s="19" customFormat="1" ht="13.5">
      <c r="C80" s="80">
        <v>42767</v>
      </c>
      <c r="D80" s="81"/>
      <c r="E80" s="31">
        <v>0.36550773544832427</v>
      </c>
      <c r="F80" s="27"/>
      <c r="G80" s="27"/>
      <c r="H80" s="50"/>
      <c r="I80" s="27"/>
      <c r="J80" s="27"/>
      <c r="K80" s="27"/>
      <c r="L80" s="27"/>
      <c r="M80" s="27"/>
      <c r="N80" s="27"/>
      <c r="O80" s="50"/>
      <c r="P80" s="27"/>
      <c r="Q80" s="50"/>
      <c r="T80" s="27"/>
      <c r="U80" s="27"/>
      <c r="V80" s="27"/>
      <c r="W80" s="27"/>
      <c r="X80" s="27"/>
    </row>
    <row r="81" spans="3:24" s="19" customFormat="1" ht="13.5">
      <c r="C81" s="80">
        <v>42795</v>
      </c>
      <c r="D81" s="81"/>
      <c r="E81" s="31">
        <v>0.3626405444357308</v>
      </c>
      <c r="F81" s="27"/>
      <c r="G81" s="27"/>
      <c r="H81" s="50"/>
      <c r="I81" s="27"/>
      <c r="J81" s="27"/>
      <c r="K81" s="27"/>
      <c r="L81" s="27"/>
      <c r="M81" s="27"/>
      <c r="N81" s="27"/>
      <c r="O81" s="50"/>
      <c r="P81" s="27"/>
      <c r="Q81" s="50"/>
      <c r="T81" s="27"/>
      <c r="U81" s="27"/>
      <c r="V81" s="27"/>
      <c r="W81" s="27"/>
      <c r="X81" s="27"/>
    </row>
    <row r="82" spans="3:24" s="19" customFormat="1" ht="13.5">
      <c r="C82" s="80">
        <v>42826</v>
      </c>
      <c r="D82" s="81"/>
      <c r="E82" s="31">
        <v>0.367156787257826</v>
      </c>
      <c r="F82" s="27"/>
      <c r="G82" s="27"/>
      <c r="H82" s="50"/>
      <c r="I82" s="27"/>
      <c r="J82" s="27"/>
      <c r="K82" s="27"/>
      <c r="L82" s="27"/>
      <c r="M82" s="27"/>
      <c r="N82" s="27"/>
      <c r="O82" s="50"/>
      <c r="P82" s="27"/>
      <c r="Q82" s="50"/>
      <c r="T82" s="27"/>
      <c r="U82" s="27"/>
      <c r="V82" s="27"/>
      <c r="W82" s="27"/>
      <c r="X82" s="27"/>
    </row>
    <row r="83" spans="3:24" s="19" customFormat="1" ht="13.5">
      <c r="C83" s="80">
        <v>42856</v>
      </c>
      <c r="D83" s="81"/>
      <c r="E83" s="31">
        <v>0.3598876574032235</v>
      </c>
      <c r="F83" s="27"/>
      <c r="G83" s="27"/>
      <c r="H83" s="50"/>
      <c r="I83" s="27"/>
      <c r="J83" s="27"/>
      <c r="K83" s="27"/>
      <c r="L83" s="27"/>
      <c r="M83" s="27"/>
      <c r="N83" s="27"/>
      <c r="O83" s="50"/>
      <c r="P83" s="27"/>
      <c r="Q83" s="50"/>
      <c r="T83" s="27"/>
      <c r="U83" s="27"/>
      <c r="V83" s="27"/>
      <c r="W83" s="27"/>
      <c r="X83" s="27"/>
    </row>
    <row r="84" spans="3:24" s="19" customFormat="1" ht="13.5">
      <c r="C84" s="80">
        <v>42887</v>
      </c>
      <c r="D84" s="81"/>
      <c r="E84" s="31">
        <v>0.3537872589036635</v>
      </c>
      <c r="F84" s="27"/>
      <c r="G84" s="27"/>
      <c r="H84" s="50"/>
      <c r="I84" s="27"/>
      <c r="J84" s="27"/>
      <c r="K84" s="27"/>
      <c r="L84" s="27"/>
      <c r="M84" s="27"/>
      <c r="N84" s="27"/>
      <c r="O84" s="50"/>
      <c r="P84" s="27"/>
      <c r="Q84" s="50"/>
      <c r="T84" s="27"/>
      <c r="U84" s="27"/>
      <c r="V84" s="27"/>
      <c r="W84" s="27"/>
      <c r="X84" s="27"/>
    </row>
    <row r="85" spans="3:24" s="19" customFormat="1" ht="13.5">
      <c r="C85" s="80">
        <v>42917</v>
      </c>
      <c r="D85" s="81"/>
      <c r="E85" s="31">
        <v>0.34728643030611794</v>
      </c>
      <c r="F85" s="27"/>
      <c r="G85" s="27"/>
      <c r="H85" s="50"/>
      <c r="I85" s="27"/>
      <c r="J85" s="27"/>
      <c r="K85" s="27"/>
      <c r="L85" s="27"/>
      <c r="M85" s="27"/>
      <c r="N85" s="27"/>
      <c r="O85" s="50"/>
      <c r="P85" s="27"/>
      <c r="Q85" s="50"/>
      <c r="T85" s="27"/>
      <c r="U85" s="27"/>
      <c r="V85" s="27"/>
      <c r="W85" s="27"/>
      <c r="X85" s="27"/>
    </row>
    <row r="86" spans="3:24" s="19" customFormat="1" ht="13.5">
      <c r="C86" s="80">
        <v>42948</v>
      </c>
      <c r="D86" s="81"/>
      <c r="E86" s="31">
        <v>0.35716844624272803</v>
      </c>
      <c r="F86" s="27"/>
      <c r="G86" s="27"/>
      <c r="H86" s="50"/>
      <c r="I86" s="27"/>
      <c r="J86" s="27"/>
      <c r="K86" s="27"/>
      <c r="L86" s="27"/>
      <c r="M86" s="27"/>
      <c r="N86" s="27"/>
      <c r="O86" s="50"/>
      <c r="P86" s="27"/>
      <c r="Q86" s="50"/>
      <c r="T86" s="27"/>
      <c r="U86" s="27"/>
      <c r="V86" s="27"/>
      <c r="W86" s="27"/>
      <c r="X86" s="27"/>
    </row>
    <row r="87" spans="3:24" s="19" customFormat="1" ht="13.5">
      <c r="C87" s="80">
        <v>42979</v>
      </c>
      <c r="D87" s="81"/>
      <c r="E87" s="31">
        <v>0.35851507722667336</v>
      </c>
      <c r="F87" s="27"/>
      <c r="G87" s="27"/>
      <c r="H87" s="50"/>
      <c r="I87" s="27"/>
      <c r="J87" s="27"/>
      <c r="K87" s="27"/>
      <c r="L87" s="27"/>
      <c r="M87" s="27"/>
      <c r="N87" s="27"/>
      <c r="O87" s="50"/>
      <c r="P87" s="27"/>
      <c r="Q87" s="50"/>
      <c r="T87" s="27"/>
      <c r="U87" s="27"/>
      <c r="V87" s="27"/>
      <c r="W87" s="27"/>
      <c r="X87" s="27"/>
    </row>
    <row r="88" spans="3:24" s="19" customFormat="1" ht="13.5">
      <c r="C88" s="80">
        <v>43009</v>
      </c>
      <c r="D88" s="81"/>
      <c r="E88" s="31">
        <v>0.354464161589641</v>
      </c>
      <c r="F88" s="27"/>
      <c r="G88" s="27"/>
      <c r="H88" s="50"/>
      <c r="I88" s="27"/>
      <c r="J88" s="27"/>
      <c r="K88" s="27"/>
      <c r="L88" s="27"/>
      <c r="M88" s="27"/>
      <c r="N88" s="27"/>
      <c r="O88" s="50"/>
      <c r="P88" s="27"/>
      <c r="Q88" s="50"/>
      <c r="T88" s="27"/>
      <c r="U88" s="27"/>
      <c r="V88" s="27"/>
      <c r="W88" s="27"/>
      <c r="X88" s="27"/>
    </row>
    <row r="89" spans="3:24" s="19" customFormat="1" ht="13.5">
      <c r="C89" s="80">
        <v>43040</v>
      </c>
      <c r="D89" s="81"/>
      <c r="E89" s="31">
        <v>0.3587980424565317</v>
      </c>
      <c r="F89" s="27"/>
      <c r="G89" s="27"/>
      <c r="H89" s="50"/>
      <c r="I89" s="27"/>
      <c r="J89" s="27"/>
      <c r="K89" s="27"/>
      <c r="L89" s="27"/>
      <c r="M89" s="27"/>
      <c r="N89" s="27"/>
      <c r="O89" s="50"/>
      <c r="P89" s="27"/>
      <c r="Q89" s="50"/>
      <c r="T89" s="27"/>
      <c r="U89" s="27"/>
      <c r="V89" s="27"/>
      <c r="W89" s="27"/>
      <c r="X89" s="27"/>
    </row>
    <row r="90" spans="3:24" s="19" customFormat="1" ht="13.5">
      <c r="C90" s="80">
        <v>43070</v>
      </c>
      <c r="D90" s="81"/>
      <c r="E90" s="31">
        <v>0.35741627465039694</v>
      </c>
      <c r="F90" s="27"/>
      <c r="G90" s="27"/>
      <c r="H90" s="50"/>
      <c r="I90" s="27"/>
      <c r="J90" s="27"/>
      <c r="K90" s="27"/>
      <c r="L90" s="27"/>
      <c r="M90" s="27"/>
      <c r="N90" s="27"/>
      <c r="O90" s="50"/>
      <c r="P90" s="27"/>
      <c r="Q90" s="50"/>
      <c r="T90" s="27"/>
      <c r="U90" s="27"/>
      <c r="V90" s="27"/>
      <c r="W90" s="27"/>
      <c r="X90" s="27"/>
    </row>
    <row r="91" spans="3:24" ht="13.5">
      <c r="C91" s="80">
        <v>43101</v>
      </c>
      <c r="D91" s="81"/>
      <c r="E91" s="31">
        <v>0.35273664182325</v>
      </c>
      <c r="F91" s="27"/>
      <c r="G91" s="27"/>
      <c r="H91" s="50"/>
      <c r="I91" s="27"/>
      <c r="J91" s="27"/>
      <c r="K91" s="27"/>
      <c r="L91" s="27"/>
      <c r="M91" s="27"/>
      <c r="N91" s="27"/>
      <c r="O91" s="50"/>
      <c r="P91" s="27"/>
      <c r="Q91" s="50"/>
      <c r="T91" s="27"/>
      <c r="U91" s="27"/>
      <c r="V91" s="27"/>
      <c r="W91" s="27"/>
      <c r="X91" s="27"/>
    </row>
    <row r="92" spans="3:24" ht="13.5">
      <c r="C92" s="80">
        <v>43132</v>
      </c>
      <c r="D92" s="81"/>
      <c r="E92" s="31">
        <v>0.3623980973750677</v>
      </c>
      <c r="F92" s="27"/>
      <c r="G92" s="27"/>
      <c r="H92" s="50"/>
      <c r="I92" s="27"/>
      <c r="J92" s="27"/>
      <c r="K92" s="27"/>
      <c r="L92" s="27"/>
      <c r="M92" s="27"/>
      <c r="N92" s="27"/>
      <c r="O92" s="50"/>
      <c r="P92" s="27"/>
      <c r="Q92" s="50"/>
      <c r="T92" s="27"/>
      <c r="U92" s="27"/>
      <c r="V92" s="27"/>
      <c r="W92" s="27"/>
      <c r="X92" s="27"/>
    </row>
    <row r="93" spans="3:24" ht="13.5">
      <c r="C93" s="80">
        <v>43160</v>
      </c>
      <c r="D93" s="81"/>
      <c r="E93" s="31">
        <v>0.3577136367017475</v>
      </c>
      <c r="F93" s="27"/>
      <c r="G93" s="27"/>
      <c r="H93" s="50"/>
      <c r="I93" s="27"/>
      <c r="J93" s="27"/>
      <c r="K93" s="27"/>
      <c r="L93" s="27"/>
      <c r="M93" s="27"/>
      <c r="N93" s="27"/>
      <c r="O93" s="50"/>
      <c r="P93" s="27"/>
      <c r="Q93" s="50"/>
      <c r="T93" s="27"/>
      <c r="U93" s="27"/>
      <c r="V93" s="27"/>
      <c r="W93" s="27"/>
      <c r="X93" s="27"/>
    </row>
    <row r="94" spans="3:24" ht="13.5">
      <c r="C94" s="80">
        <v>43191</v>
      </c>
      <c r="D94" s="81"/>
      <c r="E94" s="31">
        <v>0.35650749536970905</v>
      </c>
      <c r="F94" s="27"/>
      <c r="G94" s="27"/>
      <c r="H94" s="50"/>
      <c r="I94" s="27"/>
      <c r="J94" s="27"/>
      <c r="K94" s="27"/>
      <c r="L94" s="27"/>
      <c r="M94" s="27"/>
      <c r="N94" s="27"/>
      <c r="O94" s="50"/>
      <c r="P94" s="27"/>
      <c r="Q94" s="50"/>
      <c r="T94" s="27"/>
      <c r="U94" s="27"/>
      <c r="V94" s="27"/>
      <c r="W94" s="27"/>
      <c r="X94" s="27"/>
    </row>
    <row r="95" spans="3:24" ht="13.5">
      <c r="C95" s="80">
        <v>43221</v>
      </c>
      <c r="D95" s="81"/>
      <c r="E95" s="31">
        <v>0.34452280182677747</v>
      </c>
      <c r="F95" s="27"/>
      <c r="G95" s="27"/>
      <c r="H95" s="50"/>
      <c r="I95" s="27"/>
      <c r="J95" s="27"/>
      <c r="K95" s="27"/>
      <c r="L95" s="27"/>
      <c r="M95" s="27"/>
      <c r="N95" s="27"/>
      <c r="O95" s="50"/>
      <c r="P95" s="27"/>
      <c r="Q95" s="50"/>
      <c r="T95" s="27"/>
      <c r="U95" s="27"/>
      <c r="V95" s="27"/>
      <c r="W95" s="27"/>
      <c r="X95" s="27"/>
    </row>
    <row r="96" spans="3:24" ht="13.5">
      <c r="C96" s="80">
        <v>43252</v>
      </c>
      <c r="D96" s="81"/>
      <c r="E96" s="31">
        <v>0.3528136787593686</v>
      </c>
      <c r="F96" s="27"/>
      <c r="G96" s="27"/>
      <c r="H96" s="50"/>
      <c r="I96" s="27"/>
      <c r="J96" s="27"/>
      <c r="K96" s="27"/>
      <c r="L96" s="27"/>
      <c r="M96" s="27"/>
      <c r="N96" s="27"/>
      <c r="O96" s="50"/>
      <c r="P96" s="27"/>
      <c r="Q96" s="50"/>
      <c r="T96" s="27"/>
      <c r="U96" s="27"/>
      <c r="V96" s="27"/>
      <c r="W96" s="27"/>
      <c r="X96" s="27"/>
    </row>
    <row r="99" ht="13.5">
      <c r="C99" s="36" t="s">
        <v>103</v>
      </c>
    </row>
    <row r="100" spans="3:14" ht="13.5">
      <c r="C100" s="37" t="str">
        <f>"(1)"</f>
        <v>(1)</v>
      </c>
      <c r="D100" s="82" t="s">
        <v>108</v>
      </c>
      <c r="E100" s="82"/>
      <c r="F100" s="82"/>
      <c r="G100" s="82"/>
      <c r="H100" s="82"/>
      <c r="I100" s="82"/>
      <c r="J100" s="82"/>
      <c r="K100" s="82"/>
      <c r="L100" s="82"/>
      <c r="M100" s="82"/>
      <c r="N100" s="82"/>
    </row>
    <row r="101" spans="3:14" ht="13.5">
      <c r="C101" s="37" t="str">
        <f>"(2)"</f>
        <v>(2)</v>
      </c>
      <c r="D101" s="82" t="s">
        <v>109</v>
      </c>
      <c r="E101" s="82"/>
      <c r="F101" s="82"/>
      <c r="G101" s="82"/>
      <c r="H101" s="82"/>
      <c r="I101" s="82"/>
      <c r="J101" s="82"/>
      <c r="K101" s="82"/>
      <c r="L101" s="82"/>
      <c r="M101" s="82"/>
      <c r="N101" s="82"/>
    </row>
    <row r="102" spans="3:14" ht="13.5">
      <c r="C102" s="37" t="str">
        <f>"(3)"</f>
        <v>(3)</v>
      </c>
      <c r="D102" s="82" t="s">
        <v>110</v>
      </c>
      <c r="E102" s="82"/>
      <c r="F102" s="82"/>
      <c r="G102" s="82"/>
      <c r="H102" s="82"/>
      <c r="I102" s="82"/>
      <c r="J102" s="82"/>
      <c r="K102" s="82"/>
      <c r="L102" s="82"/>
      <c r="M102" s="82"/>
      <c r="N102" s="82"/>
    </row>
    <row r="103" spans="3:14" ht="66" customHeight="1">
      <c r="C103" s="37" t="str">
        <f>"(4)"</f>
        <v>(4)</v>
      </c>
      <c r="D103" s="82" t="s">
        <v>111</v>
      </c>
      <c r="E103" s="82"/>
      <c r="F103" s="82"/>
      <c r="G103" s="82"/>
      <c r="H103" s="82"/>
      <c r="I103" s="82"/>
      <c r="J103" s="82"/>
      <c r="K103" s="82"/>
      <c r="L103" s="82"/>
      <c r="M103" s="82"/>
      <c r="N103" s="82"/>
    </row>
    <row r="104" spans="3:14" ht="47.25" customHeight="1">
      <c r="C104" s="37" t="str">
        <f>"(5)"</f>
        <v>(5)</v>
      </c>
      <c r="D104" s="82" t="s">
        <v>112</v>
      </c>
      <c r="E104" s="82"/>
      <c r="F104" s="82"/>
      <c r="G104" s="82"/>
      <c r="H104" s="82"/>
      <c r="I104" s="82"/>
      <c r="J104" s="82"/>
      <c r="K104" s="82"/>
      <c r="L104" s="82"/>
      <c r="M104" s="82"/>
      <c r="N104" s="82"/>
    </row>
    <row r="105" spans="3:14" ht="36.75" customHeight="1">
      <c r="C105" s="37" t="str">
        <f>"(6)"</f>
        <v>(6)</v>
      </c>
      <c r="D105" s="82" t="s">
        <v>113</v>
      </c>
      <c r="E105" s="82"/>
      <c r="F105" s="82"/>
      <c r="G105" s="82"/>
      <c r="H105" s="82"/>
      <c r="I105" s="82"/>
      <c r="J105" s="82"/>
      <c r="K105" s="82"/>
      <c r="L105" s="82"/>
      <c r="M105" s="82"/>
      <c r="N105" s="82"/>
    </row>
    <row r="106" spans="3:14" ht="13.5">
      <c r="C106" s="37" t="str">
        <f>"(7)"</f>
        <v>(7)</v>
      </c>
      <c r="D106" s="82" t="s">
        <v>114</v>
      </c>
      <c r="E106" s="82"/>
      <c r="F106" s="82"/>
      <c r="G106" s="82"/>
      <c r="H106" s="82"/>
      <c r="I106" s="82"/>
      <c r="J106" s="82"/>
      <c r="K106" s="82"/>
      <c r="L106" s="82"/>
      <c r="M106" s="82"/>
      <c r="N106" s="82"/>
    </row>
    <row r="107" spans="3:14" ht="13.5">
      <c r="C107" s="37" t="str">
        <f>"(8)"</f>
        <v>(8)</v>
      </c>
      <c r="D107" s="82" t="s">
        <v>115</v>
      </c>
      <c r="E107" s="82"/>
      <c r="F107" s="82"/>
      <c r="G107" s="82"/>
      <c r="H107" s="82"/>
      <c r="I107" s="82"/>
      <c r="J107" s="82"/>
      <c r="K107" s="82"/>
      <c r="L107" s="82"/>
      <c r="M107" s="82"/>
      <c r="N107" s="82"/>
    </row>
    <row r="108" spans="3:14" ht="13.5">
      <c r="C108" s="37" t="str">
        <f>"(9)"</f>
        <v>(9)</v>
      </c>
      <c r="D108" s="82" t="s">
        <v>149</v>
      </c>
      <c r="E108" s="82"/>
      <c r="F108" s="82"/>
      <c r="G108" s="82"/>
      <c r="H108" s="82"/>
      <c r="I108" s="82"/>
      <c r="J108" s="82"/>
      <c r="K108" s="82"/>
      <c r="L108" s="82"/>
      <c r="M108" s="82"/>
      <c r="N108" s="82"/>
    </row>
    <row r="110" ht="13.5">
      <c r="C110" s="5" t="str">
        <f>+Índice!B31</f>
        <v>Cierre Estadístico: 10/09/2018</v>
      </c>
    </row>
  </sheetData>
  <sheetProtection/>
  <mergeCells count="95">
    <mergeCell ref="C85:D85"/>
    <mergeCell ref="C86:D86"/>
    <mergeCell ref="C87:D87"/>
    <mergeCell ref="C88:D88"/>
    <mergeCell ref="C89:D89"/>
    <mergeCell ref="C90:D90"/>
    <mergeCell ref="C38:D38"/>
    <mergeCell ref="C39:D39"/>
    <mergeCell ref="C40:D40"/>
    <mergeCell ref="C41:D41"/>
    <mergeCell ref="C42:D42"/>
    <mergeCell ref="C43:D43"/>
    <mergeCell ref="C79:D79"/>
    <mergeCell ref="C80:D80"/>
    <mergeCell ref="C81:D81"/>
    <mergeCell ref="C82:D82"/>
    <mergeCell ref="C83:D83"/>
    <mergeCell ref="C84:D84"/>
    <mergeCell ref="C32:D32"/>
    <mergeCell ref="C33:D33"/>
    <mergeCell ref="C34:D34"/>
    <mergeCell ref="C35:D35"/>
    <mergeCell ref="C36:D36"/>
    <mergeCell ref="C37:D37"/>
    <mergeCell ref="C21:D21"/>
    <mergeCell ref="C20:D20"/>
    <mergeCell ref="C66:D66"/>
    <mergeCell ref="C71:D71"/>
    <mergeCell ref="C70:D70"/>
    <mergeCell ref="C69:D69"/>
    <mergeCell ref="C68:D68"/>
    <mergeCell ref="C67:D67"/>
    <mergeCell ref="C62:D62"/>
    <mergeCell ref="C63:D63"/>
    <mergeCell ref="C7:D7"/>
    <mergeCell ref="C10:D10"/>
    <mergeCell ref="C11:D11"/>
    <mergeCell ref="C12:D12"/>
    <mergeCell ref="C49:D49"/>
    <mergeCell ref="C8:D8"/>
    <mergeCell ref="C14:D14"/>
    <mergeCell ref="C15:D15"/>
    <mergeCell ref="C16:D16"/>
    <mergeCell ref="C17:D17"/>
    <mergeCell ref="C9:D9"/>
    <mergeCell ref="C59:D59"/>
    <mergeCell ref="C54:D54"/>
    <mergeCell ref="C55:D55"/>
    <mergeCell ref="C13:D13"/>
    <mergeCell ref="C18:D18"/>
    <mergeCell ref="C19:D19"/>
    <mergeCell ref="C24:D24"/>
    <mergeCell ref="C23:D23"/>
    <mergeCell ref="C22:D22"/>
    <mergeCell ref="C96:D96"/>
    <mergeCell ref="C56:D56"/>
    <mergeCell ref="C57:D57"/>
    <mergeCell ref="C58:D58"/>
    <mergeCell ref="C60:D60"/>
    <mergeCell ref="C61:D61"/>
    <mergeCell ref="C64:D64"/>
    <mergeCell ref="C65:D65"/>
    <mergeCell ref="C95:D95"/>
    <mergeCell ref="C94:D94"/>
    <mergeCell ref="D108:N108"/>
    <mergeCell ref="D104:N104"/>
    <mergeCell ref="D105:N105"/>
    <mergeCell ref="D106:N106"/>
    <mergeCell ref="D107:N107"/>
    <mergeCell ref="D100:N100"/>
    <mergeCell ref="D101:N101"/>
    <mergeCell ref="D102:N102"/>
    <mergeCell ref="D103:N103"/>
    <mergeCell ref="C93:D93"/>
    <mergeCell ref="C92:D92"/>
    <mergeCell ref="C91:D91"/>
    <mergeCell ref="C72:D72"/>
    <mergeCell ref="C25:D25"/>
    <mergeCell ref="C48:D48"/>
    <mergeCell ref="C47:D47"/>
    <mergeCell ref="C46:D46"/>
    <mergeCell ref="C45:D45"/>
    <mergeCell ref="C44:D44"/>
    <mergeCell ref="C26:D26"/>
    <mergeCell ref="C27:D27"/>
    <mergeCell ref="C28:D28"/>
    <mergeCell ref="C29:D29"/>
    <mergeCell ref="C30:D30"/>
    <mergeCell ref="C31:D31"/>
    <mergeCell ref="C73:D73"/>
    <mergeCell ref="C74:D74"/>
    <mergeCell ref="C75:D75"/>
    <mergeCell ref="C76:D76"/>
    <mergeCell ref="C77:D77"/>
    <mergeCell ref="C78:D7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drawing r:id="rId1"/>
</worksheet>
</file>

<file path=xl/worksheets/sheet3.xml><?xml version="1.0" encoding="utf-8"?>
<worksheet xmlns="http://schemas.openxmlformats.org/spreadsheetml/2006/main" xmlns:r="http://schemas.openxmlformats.org/officeDocument/2006/relationships">
  <sheetPr>
    <tabColor theme="8" tint="-0.24997000396251678"/>
    <pageSetUpPr fitToPage="1"/>
  </sheetPr>
  <dimension ref="C1:Y107"/>
  <sheetViews>
    <sheetView showGridLines="0" zoomScale="85" zoomScaleNormal="85" workbookViewId="0" topLeftCell="B1">
      <selection activeCell="B1" sqref="B1"/>
    </sheetView>
  </sheetViews>
  <sheetFormatPr defaultColWidth="9.140625" defaultRowHeight="15"/>
  <cols>
    <col min="1" max="1" width="0" style="0" hidden="1" customWidth="1"/>
    <col min="2" max="2" width="3.140625" style="0" customWidth="1"/>
    <col min="3" max="3" width="6.28125" style="0" bestFit="1" customWidth="1"/>
    <col min="4" max="4" width="6.28125" style="0" customWidth="1"/>
    <col min="5" max="6" width="15.8515625" style="0" customWidth="1"/>
    <col min="7" max="7" width="19.421875" style="0" customWidth="1"/>
    <col min="8" max="8" width="15.8515625" style="0" customWidth="1"/>
    <col min="9" max="9" width="19.421875" style="0" customWidth="1"/>
    <col min="10" max="16" width="15.8515625" style="0" customWidth="1"/>
    <col min="17" max="17" width="16.140625" style="0" customWidth="1"/>
    <col min="18" max="20" width="15.8515625" style="0" customWidth="1"/>
    <col min="21" max="21" width="14.7109375" style="0" customWidth="1"/>
  </cols>
  <sheetData>
    <row r="1" ht="15.75">
      <c r="E1" s="23" t="s">
        <v>76</v>
      </c>
    </row>
    <row r="2" ht="15.75">
      <c r="E2" s="24" t="s">
        <v>9</v>
      </c>
    </row>
    <row r="3" ht="15.75">
      <c r="E3" s="24" t="s">
        <v>8</v>
      </c>
    </row>
    <row r="4" ht="13.5">
      <c r="E4" s="8"/>
    </row>
    <row r="5" spans="3:5" ht="15">
      <c r="C5" s="26" t="s">
        <v>74</v>
      </c>
      <c r="E5" s="8"/>
    </row>
    <row r="6" spans="3:17" ht="15">
      <c r="C6" s="25"/>
      <c r="E6" s="8"/>
      <c r="O6" s="50"/>
      <c r="P6" s="50"/>
      <c r="Q6" s="50"/>
    </row>
    <row r="7" spans="3:23" s="22" customFormat="1" ht="13.5">
      <c r="C7" s="87" t="s">
        <v>12</v>
      </c>
      <c r="D7" s="87"/>
      <c r="E7" s="9" t="s">
        <v>63</v>
      </c>
      <c r="F7" s="9" t="s">
        <v>64</v>
      </c>
      <c r="G7" s="9" t="s">
        <v>70</v>
      </c>
      <c r="H7" s="9" t="s">
        <v>65</v>
      </c>
      <c r="I7" s="9" t="s">
        <v>87</v>
      </c>
      <c r="J7" s="9" t="s">
        <v>68</v>
      </c>
      <c r="K7" s="9" t="s">
        <v>69</v>
      </c>
      <c r="L7" s="9" t="s">
        <v>67</v>
      </c>
      <c r="M7" s="9" t="s">
        <v>71</v>
      </c>
      <c r="N7" s="9" t="s">
        <v>130</v>
      </c>
      <c r="O7" s="9" t="s">
        <v>128</v>
      </c>
      <c r="P7" s="9" t="s">
        <v>171</v>
      </c>
      <c r="T7" s="42" t="s">
        <v>75</v>
      </c>
      <c r="U7" s="55" t="s">
        <v>127</v>
      </c>
      <c r="V7" s="9" t="s">
        <v>66</v>
      </c>
      <c r="W7" s="56" t="s">
        <v>90</v>
      </c>
    </row>
    <row r="8" spans="3:23" ht="13.5">
      <c r="C8" s="80">
        <v>42005</v>
      </c>
      <c r="D8" s="81"/>
      <c r="E8" s="31">
        <v>0.3238387201155589</v>
      </c>
      <c r="F8" s="31">
        <v>0.30776949366969664</v>
      </c>
      <c r="G8" s="31">
        <v>0.29750636857304735</v>
      </c>
      <c r="H8" s="31">
        <v>0.24694029791474623</v>
      </c>
      <c r="I8" s="31">
        <v>0.21599869141484263</v>
      </c>
      <c r="J8" s="31">
        <v>0.35840674412413137</v>
      </c>
      <c r="K8" s="31">
        <v>0.23999919568847083</v>
      </c>
      <c r="L8" s="31"/>
      <c r="M8" s="31"/>
      <c r="N8" s="31"/>
      <c r="O8" s="31"/>
      <c r="P8" s="31"/>
      <c r="T8" s="18">
        <v>0.30768286064838385</v>
      </c>
      <c r="U8" s="31"/>
      <c r="V8" s="31"/>
      <c r="W8" s="31"/>
    </row>
    <row r="9" spans="3:23" ht="13.5">
      <c r="C9" s="80">
        <v>42036</v>
      </c>
      <c r="D9" s="81"/>
      <c r="E9" s="31">
        <v>0.3198657267695975</v>
      </c>
      <c r="F9" s="31">
        <v>0.2994614912769436</v>
      </c>
      <c r="G9" s="31">
        <v>0.28499063012191855</v>
      </c>
      <c r="H9" s="31">
        <v>0.2998669864750547</v>
      </c>
      <c r="I9" s="31"/>
      <c r="J9" s="31"/>
      <c r="K9" s="31"/>
      <c r="L9" s="31"/>
      <c r="M9" s="31"/>
      <c r="N9" s="31">
        <v>0.22196543256108825</v>
      </c>
      <c r="O9" s="31"/>
      <c r="P9" s="31"/>
      <c r="T9" s="18">
        <v>0.3110686927048461</v>
      </c>
      <c r="U9" s="31"/>
      <c r="V9" s="31"/>
      <c r="W9" s="31"/>
    </row>
    <row r="10" spans="3:23" ht="13.5">
      <c r="C10" s="80">
        <v>42064</v>
      </c>
      <c r="D10" s="81"/>
      <c r="E10" s="31">
        <v>0.3173840782446584</v>
      </c>
      <c r="F10" s="31">
        <v>0.28465443207218916</v>
      </c>
      <c r="G10" s="31">
        <v>0.30423225317823216</v>
      </c>
      <c r="H10" s="31">
        <v>0.302398612653084</v>
      </c>
      <c r="I10" s="31"/>
      <c r="J10" s="31"/>
      <c r="K10" s="31">
        <v>0.23999919568847083</v>
      </c>
      <c r="L10" s="31">
        <v>0.27932338945331936</v>
      </c>
      <c r="M10" s="31"/>
      <c r="N10" s="31"/>
      <c r="O10" s="31">
        <v>0.3623988182521805</v>
      </c>
      <c r="P10" s="31">
        <v>0.21959896389440114</v>
      </c>
      <c r="T10" s="18">
        <v>0.3001645406095098</v>
      </c>
      <c r="U10" s="31"/>
      <c r="V10" s="31">
        <v>0.21959896389440114</v>
      </c>
      <c r="W10" s="31"/>
    </row>
    <row r="11" spans="3:23" ht="13.5">
      <c r="C11" s="80">
        <v>42095</v>
      </c>
      <c r="D11" s="81"/>
      <c r="E11" s="31">
        <v>0.3132235744994348</v>
      </c>
      <c r="F11" s="31">
        <v>0.2929446123526406</v>
      </c>
      <c r="G11" s="31">
        <v>0.2974663981783182</v>
      </c>
      <c r="H11" s="31">
        <v>0.27255548237594873</v>
      </c>
      <c r="I11" s="31"/>
      <c r="J11" s="31"/>
      <c r="K11" s="31"/>
      <c r="L11" s="31">
        <v>0.3105511371882716</v>
      </c>
      <c r="M11" s="31"/>
      <c r="N11" s="31"/>
      <c r="O11" s="31"/>
      <c r="P11" s="31"/>
      <c r="T11" s="18">
        <v>0.3015040370067257</v>
      </c>
      <c r="U11" s="31"/>
      <c r="V11" s="31"/>
      <c r="W11" s="31"/>
    </row>
    <row r="12" spans="3:23" ht="13.5">
      <c r="C12" s="80">
        <v>42125</v>
      </c>
      <c r="D12" s="81"/>
      <c r="E12" s="31">
        <v>0.3149346461927586</v>
      </c>
      <c r="F12" s="31">
        <v>0.28140433768960327</v>
      </c>
      <c r="G12" s="31">
        <v>0.29429422047573855</v>
      </c>
      <c r="H12" s="31">
        <v>0.28267540506719724</v>
      </c>
      <c r="I12" s="31">
        <v>0.20399888629790297</v>
      </c>
      <c r="J12" s="31">
        <v>0.3611986384806842</v>
      </c>
      <c r="K12" s="31"/>
      <c r="L12" s="31">
        <v>0.30964478690724734</v>
      </c>
      <c r="M12" s="31"/>
      <c r="N12" s="31"/>
      <c r="O12" s="31"/>
      <c r="P12" s="31">
        <v>0.22799949063665803</v>
      </c>
      <c r="T12" s="18">
        <v>0.2946845835519498</v>
      </c>
      <c r="U12" s="31">
        <v>0.1559995660590996</v>
      </c>
      <c r="V12" s="31">
        <v>0.22799949063665803</v>
      </c>
      <c r="W12" s="31"/>
    </row>
    <row r="13" spans="3:23" ht="13.5">
      <c r="C13" s="80">
        <v>42156</v>
      </c>
      <c r="D13" s="81"/>
      <c r="E13" s="31">
        <v>0.3097546728304517</v>
      </c>
      <c r="F13" s="31">
        <v>0.2759859563803346</v>
      </c>
      <c r="G13" s="31">
        <v>0.2875332718503111</v>
      </c>
      <c r="H13" s="31">
        <v>0.24088872783525855</v>
      </c>
      <c r="I13" s="31">
        <v>0.22854516830314822</v>
      </c>
      <c r="J13" s="31">
        <v>0.3448914554329213</v>
      </c>
      <c r="K13" s="31">
        <v>0.17999912906800564</v>
      </c>
      <c r="L13" s="31"/>
      <c r="M13" s="31"/>
      <c r="N13" s="31">
        <v>0.2121129446533665</v>
      </c>
      <c r="O13" s="31"/>
      <c r="P13" s="31">
        <v>0.027600054603039048</v>
      </c>
      <c r="T13" s="18">
        <v>0.28890684023508295</v>
      </c>
      <c r="U13" s="31"/>
      <c r="V13" s="31">
        <v>0.027600054603039048</v>
      </c>
      <c r="W13" s="31"/>
    </row>
    <row r="14" spans="3:23" ht="13.5">
      <c r="C14" s="85">
        <v>42186</v>
      </c>
      <c r="D14" s="86"/>
      <c r="E14" s="31">
        <v>0.297471324242416</v>
      </c>
      <c r="F14" s="31">
        <v>0.2939396286441578</v>
      </c>
      <c r="G14" s="31">
        <v>0.2806397001947103</v>
      </c>
      <c r="H14" s="31">
        <v>0.2504534668970105</v>
      </c>
      <c r="I14" s="31">
        <v>0.22799867765227155</v>
      </c>
      <c r="J14" s="31">
        <v>0.32864894190953864</v>
      </c>
      <c r="K14" s="31"/>
      <c r="L14" s="31"/>
      <c r="M14" s="31"/>
      <c r="N14" s="31"/>
      <c r="O14" s="31"/>
      <c r="P14" s="31"/>
      <c r="T14" s="18">
        <v>0.2903381406233415</v>
      </c>
      <c r="U14" s="31"/>
      <c r="V14" s="31"/>
      <c r="W14" s="31"/>
    </row>
    <row r="15" spans="3:23" ht="13.5">
      <c r="C15" s="85">
        <v>42217</v>
      </c>
      <c r="D15" s="86"/>
      <c r="E15" s="31">
        <v>0.29459049128991327</v>
      </c>
      <c r="F15" s="31">
        <v>0.28503834859253274</v>
      </c>
      <c r="G15" s="31">
        <v>0.29999891907273124</v>
      </c>
      <c r="H15" s="31">
        <v>0.24522384294997177</v>
      </c>
      <c r="I15" s="31"/>
      <c r="J15" s="31">
        <v>0.3383985164304902</v>
      </c>
      <c r="K15" s="31"/>
      <c r="L15" s="31">
        <v>0.28954450938289455</v>
      </c>
      <c r="M15" s="31"/>
      <c r="N15" s="31"/>
      <c r="O15" s="31"/>
      <c r="P15" s="31"/>
      <c r="T15" s="18">
        <v>0.2887317933088003</v>
      </c>
      <c r="U15" s="31"/>
      <c r="V15" s="31"/>
      <c r="W15" s="31"/>
    </row>
    <row r="16" spans="3:23" ht="13.5">
      <c r="C16" s="85">
        <v>42248</v>
      </c>
      <c r="D16" s="86"/>
      <c r="E16" s="31">
        <v>0.29000167152802864</v>
      </c>
      <c r="F16" s="31">
        <v>0.2634624203582033</v>
      </c>
      <c r="G16" s="31">
        <v>0.27871938764674953</v>
      </c>
      <c r="H16" s="31">
        <v>0.2611445977198634</v>
      </c>
      <c r="I16" s="31">
        <v>0.19199888450877545</v>
      </c>
      <c r="J16" s="31">
        <v>0.33959829192035956</v>
      </c>
      <c r="K16" s="31"/>
      <c r="L16" s="31">
        <v>0.27380847677297615</v>
      </c>
      <c r="M16" s="31"/>
      <c r="N16" s="31"/>
      <c r="O16" s="31"/>
      <c r="P16" s="31">
        <v>0.14399975015945188</v>
      </c>
      <c r="T16" s="18">
        <v>0.27394526599359215</v>
      </c>
      <c r="U16" s="31">
        <v>0.21599951322723143</v>
      </c>
      <c r="V16" s="31">
        <v>0.14399975015945188</v>
      </c>
      <c r="W16" s="31"/>
    </row>
    <row r="17" spans="3:23" ht="13.5">
      <c r="C17" s="85">
        <v>42278</v>
      </c>
      <c r="D17" s="86"/>
      <c r="E17" s="31">
        <v>0.2897366463305247</v>
      </c>
      <c r="F17" s="31">
        <v>0.2742577248417177</v>
      </c>
      <c r="G17" s="31">
        <v>0.2771985947917823</v>
      </c>
      <c r="H17" s="31">
        <v>0.27386520304240874</v>
      </c>
      <c r="I17" s="31"/>
      <c r="J17" s="31">
        <v>0.3017431394502126</v>
      </c>
      <c r="K17" s="31">
        <v>0.23999919568847083</v>
      </c>
      <c r="L17" s="31"/>
      <c r="M17" s="31"/>
      <c r="N17" s="31">
        <v>0.19716827951037263</v>
      </c>
      <c r="O17" s="31"/>
      <c r="P17" s="31"/>
      <c r="T17" s="18">
        <v>0.2822732972240885</v>
      </c>
      <c r="U17" s="31"/>
      <c r="V17" s="31"/>
      <c r="W17" s="31"/>
    </row>
    <row r="18" spans="3:23" ht="13.5">
      <c r="C18" s="85">
        <v>42309</v>
      </c>
      <c r="D18" s="86"/>
      <c r="E18" s="31">
        <v>0.2930894898334964</v>
      </c>
      <c r="F18" s="31">
        <v>0.26979969746838334</v>
      </c>
      <c r="G18" s="31">
        <v>0.27959881051039037</v>
      </c>
      <c r="H18" s="31">
        <v>0.24979575796707804</v>
      </c>
      <c r="I18" s="31">
        <v>0.22199894587175617</v>
      </c>
      <c r="J18" s="31">
        <v>0.1628980095321472</v>
      </c>
      <c r="K18" s="31">
        <v>0.23999919568847083</v>
      </c>
      <c r="L18" s="31">
        <v>0.27371146737067154</v>
      </c>
      <c r="M18" s="31"/>
      <c r="N18" s="31"/>
      <c r="O18" s="31"/>
      <c r="P18" s="31"/>
      <c r="T18" s="18">
        <v>0.2681751220755606</v>
      </c>
      <c r="U18" s="31"/>
      <c r="V18" s="31"/>
      <c r="W18" s="31"/>
    </row>
    <row r="19" spans="3:23" ht="13.5">
      <c r="C19" s="85">
        <v>42339</v>
      </c>
      <c r="D19" s="86"/>
      <c r="E19" s="31">
        <v>0.29462994992424996</v>
      </c>
      <c r="F19" s="31">
        <v>0.24577924206120866</v>
      </c>
      <c r="G19" s="31"/>
      <c r="H19" s="31">
        <v>0.24639850365724927</v>
      </c>
      <c r="I19" s="31"/>
      <c r="J19" s="31">
        <v>0.26254736229460657</v>
      </c>
      <c r="K19" s="31"/>
      <c r="L19" s="31">
        <v>0.2754944454902124</v>
      </c>
      <c r="M19" s="31">
        <v>0.21732758896932847</v>
      </c>
      <c r="N19" s="31"/>
      <c r="O19" s="31"/>
      <c r="P19" s="31"/>
      <c r="T19" s="18">
        <v>0.2719863665394828</v>
      </c>
      <c r="U19" s="31">
        <v>0.21599951322723143</v>
      </c>
      <c r="V19" s="31"/>
      <c r="W19" s="31"/>
    </row>
    <row r="20" spans="3:23" s="19" customFormat="1" ht="13.5">
      <c r="C20" s="80">
        <v>42370</v>
      </c>
      <c r="D20" s="81"/>
      <c r="E20" s="31">
        <v>0.2998008570399867</v>
      </c>
      <c r="F20" s="31">
        <v>0.27108672839880676</v>
      </c>
      <c r="G20" s="31"/>
      <c r="H20" s="31">
        <v>0.25185013980622717</v>
      </c>
      <c r="I20" s="31"/>
      <c r="J20" s="31">
        <v>0.3091687033241823</v>
      </c>
      <c r="K20" s="31">
        <v>0.23999919568847083</v>
      </c>
      <c r="L20" s="31">
        <v>0.2614720240455881</v>
      </c>
      <c r="M20" s="31"/>
      <c r="N20" s="31"/>
      <c r="O20" s="31"/>
      <c r="P20" s="31">
        <v>0.1199770823692523</v>
      </c>
      <c r="T20" s="18">
        <v>0.2769113852417897</v>
      </c>
      <c r="U20" s="31"/>
      <c r="V20" s="31">
        <v>0.1199770823692523</v>
      </c>
      <c r="W20" s="31"/>
    </row>
    <row r="21" spans="3:23" s="19" customFormat="1" ht="13.5">
      <c r="C21" s="80">
        <v>42401</v>
      </c>
      <c r="D21" s="81"/>
      <c r="E21" s="31">
        <v>0.3026421746375373</v>
      </c>
      <c r="F21" s="31">
        <v>0.25435485903506827</v>
      </c>
      <c r="G21" s="31"/>
      <c r="H21" s="31">
        <v>0.25442754639807036</v>
      </c>
      <c r="I21" s="31"/>
      <c r="J21" s="31">
        <v>0.2867987288372253</v>
      </c>
      <c r="K21" s="31"/>
      <c r="L21" s="31">
        <v>0.2614720240455881</v>
      </c>
      <c r="M21" s="31"/>
      <c r="N21" s="31">
        <v>0.2121129446533665</v>
      </c>
      <c r="O21" s="31">
        <v>0.30359881037145353</v>
      </c>
      <c r="P21" s="31"/>
      <c r="T21" s="18">
        <v>0.2863066423264633</v>
      </c>
      <c r="U21" s="31"/>
      <c r="V21" s="31"/>
      <c r="W21" s="31"/>
    </row>
    <row r="22" spans="3:23" s="19" customFormat="1" ht="13.5">
      <c r="C22" s="80">
        <v>42430</v>
      </c>
      <c r="D22" s="81"/>
      <c r="E22" s="31">
        <v>0.30189350304473317</v>
      </c>
      <c r="F22" s="31">
        <v>0.2541777794142426</v>
      </c>
      <c r="G22" s="31"/>
      <c r="H22" s="31">
        <v>0.25269775093431457</v>
      </c>
      <c r="I22" s="31"/>
      <c r="J22" s="31">
        <v>0.269893074408535</v>
      </c>
      <c r="K22" s="31"/>
      <c r="L22" s="31">
        <v>0.1967268485134035</v>
      </c>
      <c r="M22" s="31"/>
      <c r="N22" s="31">
        <v>0.15630143205364977</v>
      </c>
      <c r="O22" s="31"/>
      <c r="P22" s="31"/>
      <c r="T22" s="18">
        <v>0.27937821529601253</v>
      </c>
      <c r="U22" s="31"/>
      <c r="V22" s="31"/>
      <c r="W22" s="31"/>
    </row>
    <row r="23" spans="3:23" s="19" customFormat="1" ht="13.5">
      <c r="C23" s="80">
        <v>42461</v>
      </c>
      <c r="D23" s="81"/>
      <c r="E23" s="31">
        <v>0.2979359173382058</v>
      </c>
      <c r="F23" s="31">
        <v>0.2592804200000176</v>
      </c>
      <c r="G23" s="31"/>
      <c r="H23" s="31">
        <v>0.22008561837730256</v>
      </c>
      <c r="I23" s="31"/>
      <c r="J23" s="31"/>
      <c r="K23" s="31">
        <v>0.23999919568847083</v>
      </c>
      <c r="L23" s="31">
        <v>0.1967268485134035</v>
      </c>
      <c r="M23" s="31"/>
      <c r="N23" s="31">
        <v>0.21629117754841226</v>
      </c>
      <c r="O23" s="31">
        <v>0.2999989190727313</v>
      </c>
      <c r="P23" s="31"/>
      <c r="T23" s="18">
        <v>0.2819586772973945</v>
      </c>
      <c r="U23" s="31"/>
      <c r="V23" s="31"/>
      <c r="W23" s="31"/>
    </row>
    <row r="24" spans="3:23" s="19" customFormat="1" ht="13.5">
      <c r="C24" s="80">
        <v>42491</v>
      </c>
      <c r="D24" s="81"/>
      <c r="E24" s="31">
        <v>0.2973604394178779</v>
      </c>
      <c r="F24" s="31">
        <v>0.24615139402565664</v>
      </c>
      <c r="G24" s="31"/>
      <c r="H24" s="31">
        <v>0.25888403277120525</v>
      </c>
      <c r="I24" s="31"/>
      <c r="J24" s="31">
        <v>0.28199852369421663</v>
      </c>
      <c r="K24" s="31"/>
      <c r="L24" s="31"/>
      <c r="M24" s="31"/>
      <c r="N24" s="31">
        <v>0.22196543256108825</v>
      </c>
      <c r="O24" s="31"/>
      <c r="P24" s="31"/>
      <c r="T24" s="18">
        <v>0.28400549596920055</v>
      </c>
      <c r="U24" s="31"/>
      <c r="V24" s="31"/>
      <c r="W24" s="31"/>
    </row>
    <row r="25" spans="3:23" s="19" customFormat="1" ht="13.5">
      <c r="C25" s="80">
        <v>42522</v>
      </c>
      <c r="D25" s="81"/>
      <c r="E25" s="31">
        <v>0.2982222900196064</v>
      </c>
      <c r="F25" s="31">
        <v>0.2464755396414779</v>
      </c>
      <c r="G25" s="31"/>
      <c r="H25" s="31">
        <v>0.23598658772731124</v>
      </c>
      <c r="I25" s="31">
        <v>0.17999912906800564</v>
      </c>
      <c r="J25" s="31">
        <v>0.3143593445063669</v>
      </c>
      <c r="K25" s="31">
        <v>0.20262764210192294</v>
      </c>
      <c r="L25" s="31">
        <v>0.1904593987126363</v>
      </c>
      <c r="M25" s="31"/>
      <c r="N25" s="31">
        <v>0.1563014320536498</v>
      </c>
      <c r="O25" s="31"/>
      <c r="P25" s="31"/>
      <c r="T25" s="18">
        <v>0.2756593521567147</v>
      </c>
      <c r="U25" s="31"/>
      <c r="V25" s="31"/>
      <c r="W25" s="31">
        <v>0.14400413528080858</v>
      </c>
    </row>
    <row r="26" spans="3:23" ht="13.5">
      <c r="C26" s="80">
        <v>42552</v>
      </c>
      <c r="D26" s="81"/>
      <c r="E26" s="31">
        <v>0.2985674609347533</v>
      </c>
      <c r="F26" s="31">
        <v>0.2734676699427538</v>
      </c>
      <c r="G26" s="31"/>
      <c r="H26" s="31">
        <v>0.26034385927811415</v>
      </c>
      <c r="I26" s="31">
        <v>0.22799867765227155</v>
      </c>
      <c r="J26" s="31"/>
      <c r="K26" s="31">
        <v>0.16799921268226115</v>
      </c>
      <c r="L26" s="31">
        <v>0.19225247025691683</v>
      </c>
      <c r="M26" s="31"/>
      <c r="N26" s="31">
        <v>0.22196543256108825</v>
      </c>
      <c r="O26" s="31"/>
      <c r="P26" s="31"/>
      <c r="T26" s="18">
        <v>0.2840172000224578</v>
      </c>
      <c r="U26" s="45"/>
      <c r="V26" s="31"/>
      <c r="W26" s="31">
        <v>0.14400413528080858</v>
      </c>
    </row>
    <row r="27" spans="3:23" ht="13.5">
      <c r="C27" s="80">
        <v>42583</v>
      </c>
      <c r="D27" s="81"/>
      <c r="E27" s="31">
        <v>0.2950267591377318</v>
      </c>
      <c r="F27" s="31">
        <v>0.26975516262908084</v>
      </c>
      <c r="G27" s="31"/>
      <c r="H27" s="31">
        <v>0.22269631082203212</v>
      </c>
      <c r="I27" s="31"/>
      <c r="J27" s="31"/>
      <c r="K27" s="31">
        <v>0.22799867765227155</v>
      </c>
      <c r="L27" s="31">
        <v>0.1942032385688079</v>
      </c>
      <c r="M27" s="31"/>
      <c r="N27" s="31"/>
      <c r="O27" s="31"/>
      <c r="P27" s="31"/>
      <c r="T27" s="18">
        <v>0.27520410679678664</v>
      </c>
      <c r="U27" s="45"/>
      <c r="V27" s="31"/>
      <c r="W27" s="31"/>
    </row>
    <row r="28" spans="3:23" ht="13.5">
      <c r="C28" s="80">
        <v>42614</v>
      </c>
      <c r="D28" s="81"/>
      <c r="E28" s="31">
        <v>0.2984771193945734</v>
      </c>
      <c r="F28" s="31">
        <v>0.2686940844021775</v>
      </c>
      <c r="G28" s="31"/>
      <c r="H28" s="31">
        <v>0.22594175885451162</v>
      </c>
      <c r="I28" s="31"/>
      <c r="J28" s="31">
        <v>0.2879988375325073</v>
      </c>
      <c r="K28" s="31"/>
      <c r="L28" s="31">
        <v>0.2237198437811383</v>
      </c>
      <c r="M28" s="31"/>
      <c r="N28" s="31">
        <v>0.2121129446533665</v>
      </c>
      <c r="O28" s="31"/>
      <c r="P28" s="31"/>
      <c r="T28" s="18">
        <v>0.2757986358246745</v>
      </c>
      <c r="U28" s="45"/>
      <c r="V28" s="31"/>
      <c r="W28" s="31"/>
    </row>
    <row r="29" spans="3:23" ht="13.5">
      <c r="C29" s="80">
        <v>42644</v>
      </c>
      <c r="D29" s="81"/>
      <c r="E29" s="31">
        <v>0.30103625131454065</v>
      </c>
      <c r="F29" s="31">
        <v>0.24089560904892945</v>
      </c>
      <c r="G29" s="31"/>
      <c r="H29" s="31">
        <v>0.22469764145352333</v>
      </c>
      <c r="I29" s="31"/>
      <c r="J29" s="31"/>
      <c r="K29" s="31"/>
      <c r="L29" s="31">
        <v>0.19724834592067914</v>
      </c>
      <c r="M29" s="31"/>
      <c r="N29" s="31"/>
      <c r="O29" s="31"/>
      <c r="P29" s="31"/>
      <c r="T29" s="18">
        <v>0.26458042356435263</v>
      </c>
      <c r="U29" s="45"/>
      <c r="V29" s="31"/>
      <c r="W29" s="31"/>
    </row>
    <row r="30" spans="3:23" ht="13.5">
      <c r="C30" s="80">
        <v>42675</v>
      </c>
      <c r="D30" s="81"/>
      <c r="E30" s="31">
        <v>0.30203939080679876</v>
      </c>
      <c r="F30" s="31">
        <v>0.26022860438346423</v>
      </c>
      <c r="G30" s="31"/>
      <c r="H30" s="31">
        <v>0.22847404751276315</v>
      </c>
      <c r="I30" s="31"/>
      <c r="J30" s="31">
        <v>0.2807989241843325</v>
      </c>
      <c r="K30" s="31">
        <v>0.15821951681618887</v>
      </c>
      <c r="L30" s="31">
        <v>0.16499269443955566</v>
      </c>
      <c r="M30" s="31"/>
      <c r="N30" s="31">
        <v>0.1666604929282416</v>
      </c>
      <c r="O30" s="31"/>
      <c r="P30" s="31"/>
      <c r="T30" s="18">
        <v>0.2525899101213211</v>
      </c>
      <c r="U30" s="45"/>
      <c r="V30" s="31"/>
      <c r="W30" s="31"/>
    </row>
    <row r="31" spans="3:23" ht="13.5">
      <c r="C31" s="80">
        <v>42705</v>
      </c>
      <c r="D31" s="81"/>
      <c r="E31" s="31">
        <v>0.2980605904228699</v>
      </c>
      <c r="F31" s="31">
        <v>0.252779673964432</v>
      </c>
      <c r="G31" s="31"/>
      <c r="H31" s="31">
        <v>0.23132971822462584</v>
      </c>
      <c r="I31" s="31"/>
      <c r="J31" s="31">
        <v>0.2807989241843325</v>
      </c>
      <c r="K31" s="31">
        <v>0.22799867765227155</v>
      </c>
      <c r="L31" s="31">
        <v>0.22449769676516212</v>
      </c>
      <c r="M31" s="31"/>
      <c r="N31" s="31">
        <v>0.1666604929282416</v>
      </c>
      <c r="O31" s="31"/>
      <c r="P31" s="31"/>
      <c r="T31" s="18">
        <v>0.2660821338815138</v>
      </c>
      <c r="U31" s="45"/>
      <c r="V31" s="31"/>
      <c r="W31" s="31"/>
    </row>
    <row r="32" spans="3:23" s="19" customFormat="1" ht="13.5">
      <c r="C32" s="80">
        <v>42736</v>
      </c>
      <c r="D32" s="81"/>
      <c r="E32" s="31">
        <v>0.2946492558089924</v>
      </c>
      <c r="F32" s="31">
        <v>0.27505384754900375</v>
      </c>
      <c r="G32" s="31">
        <v>0.1588005251897336</v>
      </c>
      <c r="H32" s="31">
        <v>0.240859358237399</v>
      </c>
      <c r="I32" s="31"/>
      <c r="J32" s="31">
        <v>0.2834312725154784</v>
      </c>
      <c r="K32" s="31">
        <v>0.20399888629790297</v>
      </c>
      <c r="L32" s="31">
        <v>0.19021542874332198</v>
      </c>
      <c r="M32" s="31"/>
      <c r="N32" s="31"/>
      <c r="O32" s="31">
        <v>0.23999919568847083</v>
      </c>
      <c r="P32" s="31"/>
      <c r="T32" s="18"/>
      <c r="U32" s="31"/>
      <c r="V32" s="31"/>
      <c r="W32" s="31"/>
    </row>
    <row r="33" spans="3:23" s="19" customFormat="1" ht="13.5">
      <c r="C33" s="80">
        <v>42767</v>
      </c>
      <c r="D33" s="81"/>
      <c r="E33" s="31">
        <v>0.299703458772155</v>
      </c>
      <c r="F33" s="31">
        <v>0.2807238162720592</v>
      </c>
      <c r="G33" s="31">
        <v>0.182540539563913</v>
      </c>
      <c r="H33" s="31">
        <v>0.21891429394203318</v>
      </c>
      <c r="I33" s="31"/>
      <c r="J33" s="31"/>
      <c r="K33" s="31">
        <v>0.22799867765227155</v>
      </c>
      <c r="L33" s="31">
        <v>0.19021542874332198</v>
      </c>
      <c r="M33" s="31">
        <v>0.2185360138499055</v>
      </c>
      <c r="N33" s="31">
        <v>0.2083066345910449</v>
      </c>
      <c r="O33" s="31"/>
      <c r="P33" s="31"/>
      <c r="T33" s="18"/>
      <c r="U33" s="31"/>
      <c r="V33" s="31"/>
      <c r="W33" s="31"/>
    </row>
    <row r="34" spans="3:23" s="19" customFormat="1" ht="13.5">
      <c r="C34" s="80">
        <v>42795</v>
      </c>
      <c r="D34" s="81"/>
      <c r="E34" s="31">
        <v>0.2968688763340311</v>
      </c>
      <c r="F34" s="31">
        <v>0.24193956702635278</v>
      </c>
      <c r="G34" s="31">
        <v>0.18088712318541447</v>
      </c>
      <c r="H34" s="31">
        <v>0.23251291761100418</v>
      </c>
      <c r="I34" s="31">
        <v>0.19199888450877545</v>
      </c>
      <c r="J34" s="31"/>
      <c r="K34" s="31">
        <v>0.21599951322723143</v>
      </c>
      <c r="L34" s="31">
        <v>0.19021542874332198</v>
      </c>
      <c r="M34" s="31"/>
      <c r="N34" s="31">
        <v>0.22196543256108825</v>
      </c>
      <c r="O34" s="31"/>
      <c r="P34" s="31"/>
      <c r="T34" s="18"/>
      <c r="U34" s="31"/>
      <c r="V34" s="31"/>
      <c r="W34" s="31"/>
    </row>
    <row r="35" spans="3:23" s="19" customFormat="1" ht="13.5">
      <c r="C35" s="80">
        <v>42826</v>
      </c>
      <c r="D35" s="81"/>
      <c r="E35" s="31">
        <v>0.29605284665403603</v>
      </c>
      <c r="F35" s="31">
        <v>0.2656217961588141</v>
      </c>
      <c r="G35" s="31">
        <v>0.1795701891470518</v>
      </c>
      <c r="H35" s="31">
        <v>0.21951344632871353</v>
      </c>
      <c r="I35" s="31"/>
      <c r="J35" s="31"/>
      <c r="K35" s="31"/>
      <c r="L35" s="31">
        <v>0.17592118822709626</v>
      </c>
      <c r="M35" s="31"/>
      <c r="N35" s="31">
        <v>0.19716827951037263</v>
      </c>
      <c r="O35" s="31">
        <v>0.29279869507814915</v>
      </c>
      <c r="P35" s="31"/>
      <c r="T35" s="18"/>
      <c r="U35" s="31"/>
      <c r="V35" s="31"/>
      <c r="W35" s="31"/>
    </row>
    <row r="36" spans="3:23" s="19" customFormat="1" ht="13.5">
      <c r="C36" s="80">
        <v>42856</v>
      </c>
      <c r="D36" s="81"/>
      <c r="E36" s="31">
        <v>0.2949046994022357</v>
      </c>
      <c r="F36" s="31">
        <v>0.2341437325518924</v>
      </c>
      <c r="G36" s="31">
        <v>0.18103926380290145</v>
      </c>
      <c r="H36" s="31">
        <v>0.2325287360856747</v>
      </c>
      <c r="I36" s="31"/>
      <c r="J36" s="31">
        <v>0.2807989241843325</v>
      </c>
      <c r="K36" s="31"/>
      <c r="L36" s="31">
        <v>0.21185561040134715</v>
      </c>
      <c r="M36" s="31"/>
      <c r="N36" s="31">
        <v>0.19716827951037263</v>
      </c>
      <c r="O36" s="31"/>
      <c r="P36" s="31"/>
      <c r="T36" s="18"/>
      <c r="U36" s="31"/>
      <c r="V36" s="31"/>
      <c r="W36" s="31"/>
    </row>
    <row r="37" spans="3:23" s="19" customFormat="1" ht="13.5">
      <c r="C37" s="80">
        <v>42887</v>
      </c>
      <c r="D37" s="81"/>
      <c r="E37" s="31">
        <v>0.2936937906287111</v>
      </c>
      <c r="F37" s="31">
        <v>0.24744355638734436</v>
      </c>
      <c r="G37" s="31">
        <v>0.19206377532429703</v>
      </c>
      <c r="H37" s="31">
        <v>0.20917093268939635</v>
      </c>
      <c r="I37" s="31">
        <v>0.19199888450877545</v>
      </c>
      <c r="J37" s="31">
        <v>0.28559887337991796</v>
      </c>
      <c r="K37" s="31">
        <v>0.23879939793456018</v>
      </c>
      <c r="L37" s="31">
        <v>0.1680206670921791</v>
      </c>
      <c r="M37" s="31"/>
      <c r="N37" s="31"/>
      <c r="O37" s="31"/>
      <c r="P37" s="31"/>
      <c r="T37" s="18"/>
      <c r="U37" s="31"/>
      <c r="V37" s="31"/>
      <c r="W37" s="31"/>
    </row>
    <row r="38" spans="3:23" s="19" customFormat="1" ht="13.5">
      <c r="C38" s="80">
        <v>42917</v>
      </c>
      <c r="D38" s="81"/>
      <c r="E38" s="31">
        <v>0.27292342869770975</v>
      </c>
      <c r="F38" s="31">
        <v>0.24994040260507777</v>
      </c>
      <c r="G38" s="31">
        <v>0.1720346042169805</v>
      </c>
      <c r="H38" s="31">
        <v>0.22584581969503423</v>
      </c>
      <c r="I38" s="31">
        <v>0.19199888450877545</v>
      </c>
      <c r="J38" s="31"/>
      <c r="K38" s="31"/>
      <c r="L38" s="31">
        <v>0.17711980892763246</v>
      </c>
      <c r="M38" s="31"/>
      <c r="N38" s="31">
        <v>0.19214163859048305</v>
      </c>
      <c r="O38" s="31"/>
      <c r="P38" s="31"/>
      <c r="T38" s="18"/>
      <c r="U38" s="31"/>
      <c r="V38" s="31"/>
      <c r="W38" s="31"/>
    </row>
    <row r="39" spans="3:23" s="19" customFormat="1" ht="13.5">
      <c r="C39" s="80">
        <v>42948</v>
      </c>
      <c r="D39" s="81"/>
      <c r="E39" s="31">
        <v>0.26519792684755705</v>
      </c>
      <c r="F39" s="31">
        <v>0.2583995299559112</v>
      </c>
      <c r="G39" s="31">
        <v>0.17309017706256224</v>
      </c>
      <c r="H39" s="31">
        <v>0.21714449114049722</v>
      </c>
      <c r="I39" s="31"/>
      <c r="J39" s="31"/>
      <c r="K39" s="31"/>
      <c r="L39" s="31">
        <v>0.16684606974296212</v>
      </c>
      <c r="M39" s="31"/>
      <c r="N39" s="31">
        <v>0.20732612856787147</v>
      </c>
      <c r="O39" s="31"/>
      <c r="P39" s="31"/>
      <c r="T39" s="18"/>
      <c r="U39" s="31"/>
      <c r="V39" s="31"/>
      <c r="W39" s="31"/>
    </row>
    <row r="40" spans="3:23" s="19" customFormat="1" ht="13.5">
      <c r="C40" s="80">
        <v>42979</v>
      </c>
      <c r="D40" s="81"/>
      <c r="E40" s="31">
        <v>0.26930990528392756</v>
      </c>
      <c r="F40" s="31">
        <v>0.22382189130688346</v>
      </c>
      <c r="G40" s="31"/>
      <c r="H40" s="31">
        <v>0.22483068803535067</v>
      </c>
      <c r="I40" s="31"/>
      <c r="J40" s="31"/>
      <c r="K40" s="31">
        <v>0.21599951322723143</v>
      </c>
      <c r="L40" s="31"/>
      <c r="M40" s="31"/>
      <c r="N40" s="31"/>
      <c r="O40" s="31"/>
      <c r="P40" s="31"/>
      <c r="T40" s="18"/>
      <c r="U40" s="31"/>
      <c r="V40" s="31"/>
      <c r="W40" s="31"/>
    </row>
    <row r="41" spans="3:23" s="19" customFormat="1" ht="13.5">
      <c r="C41" s="80">
        <v>43009</v>
      </c>
      <c r="D41" s="81"/>
      <c r="E41" s="31">
        <v>0.26849661528830765</v>
      </c>
      <c r="F41" s="31">
        <v>0.21079924449469825</v>
      </c>
      <c r="G41" s="31"/>
      <c r="H41" s="31">
        <v>0.23882109471320181</v>
      </c>
      <c r="I41" s="31"/>
      <c r="J41" s="31">
        <v>0.28275146599386647</v>
      </c>
      <c r="K41" s="31"/>
      <c r="L41" s="31">
        <v>0.17262458580797446</v>
      </c>
      <c r="M41" s="31"/>
      <c r="N41" s="31">
        <v>0.22118175672857796</v>
      </c>
      <c r="O41" s="31"/>
      <c r="P41" s="31"/>
      <c r="T41" s="18"/>
      <c r="U41" s="31"/>
      <c r="V41" s="31"/>
      <c r="W41" s="31"/>
    </row>
    <row r="42" spans="3:23" s="19" customFormat="1" ht="13.5">
      <c r="C42" s="80">
        <v>43040</v>
      </c>
      <c r="D42" s="81"/>
      <c r="E42" s="31">
        <v>0.26679829036119623</v>
      </c>
      <c r="F42" s="31">
        <v>0.20155794160834023</v>
      </c>
      <c r="G42" s="31"/>
      <c r="H42" s="31">
        <v>0.24034255396094925</v>
      </c>
      <c r="I42" s="31"/>
      <c r="J42" s="31">
        <v>0.2860163340568408</v>
      </c>
      <c r="K42" s="31"/>
      <c r="L42" s="31">
        <v>0.1777287284880993</v>
      </c>
      <c r="M42" s="31"/>
      <c r="N42" s="31">
        <v>0.2121129446533665</v>
      </c>
      <c r="O42" s="31"/>
      <c r="P42" s="31"/>
      <c r="T42" s="18"/>
      <c r="U42" s="31"/>
      <c r="V42" s="31"/>
      <c r="W42" s="31"/>
    </row>
    <row r="43" spans="3:23" s="19" customFormat="1" ht="13.5">
      <c r="C43" s="80">
        <v>43070</v>
      </c>
      <c r="D43" s="81"/>
      <c r="E43" s="31">
        <v>0.2671820515006973</v>
      </c>
      <c r="F43" s="31">
        <v>0.20347712491155978</v>
      </c>
      <c r="G43" s="31"/>
      <c r="H43" s="31">
        <v>0.23962764574141004</v>
      </c>
      <c r="I43" s="31"/>
      <c r="J43" s="31"/>
      <c r="K43" s="31"/>
      <c r="L43" s="31">
        <v>0.17864090026793825</v>
      </c>
      <c r="M43" s="31"/>
      <c r="N43" s="31">
        <v>0.21423016337163123</v>
      </c>
      <c r="O43" s="31">
        <v>0.23999919568847083</v>
      </c>
      <c r="P43" s="31"/>
      <c r="T43" s="18"/>
      <c r="U43" s="31"/>
      <c r="V43" s="31"/>
      <c r="W43" s="31"/>
    </row>
    <row r="44" spans="3:23" ht="13.5">
      <c r="C44" s="80">
        <v>43101</v>
      </c>
      <c r="D44" s="81"/>
      <c r="E44" s="31">
        <v>0.26685514106113445</v>
      </c>
      <c r="F44" s="31">
        <v>0.21269001250875294</v>
      </c>
      <c r="G44" s="31"/>
      <c r="H44" s="31">
        <v>0.2135542424722798</v>
      </c>
      <c r="I44" s="31"/>
      <c r="J44" s="31">
        <v>0.29159912657473974</v>
      </c>
      <c r="K44" s="31"/>
      <c r="L44" s="31"/>
      <c r="M44" s="31"/>
      <c r="N44" s="31">
        <v>0.2652523344687081</v>
      </c>
      <c r="O44" s="31"/>
      <c r="P44" s="31">
        <v>0.11997708236925231</v>
      </c>
      <c r="T44" s="46"/>
      <c r="U44" s="45"/>
      <c r="V44" s="45"/>
      <c r="W44" s="45"/>
    </row>
    <row r="45" spans="3:23" ht="13.5">
      <c r="C45" s="80">
        <v>43132</v>
      </c>
      <c r="D45" s="81"/>
      <c r="E45" s="31">
        <v>0.27429846556407506</v>
      </c>
      <c r="F45" s="31">
        <v>0.2107195877820525</v>
      </c>
      <c r="G45" s="31"/>
      <c r="H45" s="31">
        <v>0.25182092070785667</v>
      </c>
      <c r="I45" s="31"/>
      <c r="J45" s="31">
        <v>0.2839030652288341</v>
      </c>
      <c r="K45" s="31">
        <v>0.23879939793456018</v>
      </c>
      <c r="L45" s="31"/>
      <c r="M45" s="31"/>
      <c r="N45" s="31">
        <v>0.20752285973801704</v>
      </c>
      <c r="O45" s="31"/>
      <c r="P45" s="31"/>
      <c r="T45" s="46"/>
      <c r="U45" s="45"/>
      <c r="V45" s="45"/>
      <c r="W45" s="45"/>
    </row>
    <row r="46" spans="3:23" ht="13.5">
      <c r="C46" s="80">
        <v>43160</v>
      </c>
      <c r="D46" s="81"/>
      <c r="E46" s="31">
        <v>0.2856280913649391</v>
      </c>
      <c r="F46" s="31">
        <v>0.21110839578145252</v>
      </c>
      <c r="G46" s="31"/>
      <c r="H46" s="31">
        <v>0.23480276358111626</v>
      </c>
      <c r="I46" s="31"/>
      <c r="J46" s="31">
        <v>0.28199852369421663</v>
      </c>
      <c r="K46" s="31"/>
      <c r="L46" s="31"/>
      <c r="M46" s="31"/>
      <c r="N46" s="31"/>
      <c r="O46" s="31"/>
      <c r="P46" s="31"/>
      <c r="T46" s="46"/>
      <c r="U46" s="45"/>
      <c r="V46" s="45"/>
      <c r="W46" s="45"/>
    </row>
    <row r="47" spans="3:23" ht="13.5">
      <c r="C47" s="80">
        <v>43191</v>
      </c>
      <c r="D47" s="81"/>
      <c r="E47" s="31">
        <v>0.28647168769802345</v>
      </c>
      <c r="F47" s="31">
        <v>0.20531019004800957</v>
      </c>
      <c r="G47" s="31"/>
      <c r="H47" s="31">
        <v>0.2369645477118467</v>
      </c>
      <c r="I47" s="31"/>
      <c r="J47" s="31"/>
      <c r="K47" s="31"/>
      <c r="L47" s="31"/>
      <c r="M47" s="31"/>
      <c r="N47" s="31">
        <v>0.26525233446870805</v>
      </c>
      <c r="O47" s="31"/>
      <c r="P47" s="31"/>
      <c r="T47" s="46"/>
      <c r="U47" s="45"/>
      <c r="V47" s="45"/>
      <c r="W47" s="45"/>
    </row>
    <row r="48" spans="3:23" ht="13.5">
      <c r="C48" s="80">
        <v>43221</v>
      </c>
      <c r="D48" s="81"/>
      <c r="E48" s="31">
        <v>0.2852757016259848</v>
      </c>
      <c r="F48" s="31">
        <v>0.20677248531742343</v>
      </c>
      <c r="G48" s="31"/>
      <c r="H48" s="31">
        <v>0.25005471815119945</v>
      </c>
      <c r="I48" s="31"/>
      <c r="J48" s="31">
        <v>0.28559887337991796</v>
      </c>
      <c r="K48" s="31"/>
      <c r="L48" s="31">
        <v>0.16379040080673235</v>
      </c>
      <c r="M48" s="31"/>
      <c r="N48" s="31"/>
      <c r="O48" s="31"/>
      <c r="P48" s="31"/>
      <c r="T48" s="46"/>
      <c r="U48" s="45"/>
      <c r="V48" s="45"/>
      <c r="W48" s="45"/>
    </row>
    <row r="49" spans="3:23" ht="13.5">
      <c r="C49" s="80">
        <v>43252</v>
      </c>
      <c r="D49" s="81"/>
      <c r="E49" s="31">
        <v>0.27808311212748293</v>
      </c>
      <c r="F49" s="31">
        <v>0.21690507331075096</v>
      </c>
      <c r="G49" s="31"/>
      <c r="H49" s="31">
        <v>0.21499901069991334</v>
      </c>
      <c r="I49" s="31"/>
      <c r="J49" s="31">
        <v>0.3089395896738526</v>
      </c>
      <c r="K49" s="31"/>
      <c r="L49" s="31"/>
      <c r="M49" s="31">
        <v>0.21633229725607972</v>
      </c>
      <c r="N49" s="31">
        <v>0.2245818831489754</v>
      </c>
      <c r="O49" s="31"/>
      <c r="P49" s="31"/>
      <c r="T49" s="46"/>
      <c r="U49" s="45"/>
      <c r="V49" s="45"/>
      <c r="W49" s="45"/>
    </row>
    <row r="50" spans="7:11" ht="13.5">
      <c r="G50" s="50"/>
      <c r="H50" s="50"/>
      <c r="I50" s="50"/>
      <c r="J50" s="50"/>
      <c r="K50" s="50"/>
    </row>
    <row r="51" spans="3:5" ht="15">
      <c r="C51" s="26" t="s">
        <v>94</v>
      </c>
      <c r="E51" s="8"/>
    </row>
    <row r="52" spans="3:12" ht="15">
      <c r="C52" s="25"/>
      <c r="E52" s="8"/>
      <c r="I52" s="32"/>
      <c r="J52" s="32"/>
      <c r="K52" s="32"/>
      <c r="L52" s="32"/>
    </row>
    <row r="53" spans="3:25" ht="27" customHeight="1">
      <c r="C53" s="83" t="s">
        <v>12</v>
      </c>
      <c r="D53" s="84"/>
      <c r="E53" s="9" t="s">
        <v>93</v>
      </c>
      <c r="G53" s="29"/>
      <c r="I53" s="29"/>
      <c r="J53" s="29"/>
      <c r="K53" s="29"/>
      <c r="L53" s="29"/>
      <c r="M53" s="29"/>
      <c r="N53" s="29"/>
      <c r="T53" s="29"/>
      <c r="U53" s="29"/>
      <c r="V53" s="29"/>
      <c r="W53" s="29"/>
      <c r="X53" s="29"/>
      <c r="Y53" s="29"/>
    </row>
    <row r="54" spans="3:25" ht="13.5">
      <c r="C54" s="80">
        <v>42005</v>
      </c>
      <c r="D54" s="81"/>
      <c r="E54" s="31"/>
      <c r="F54" s="27"/>
      <c r="G54" s="27"/>
      <c r="I54" s="27"/>
      <c r="J54" s="27"/>
      <c r="K54" s="27"/>
      <c r="L54" s="27"/>
      <c r="M54" s="27"/>
      <c r="N54" s="27"/>
      <c r="T54" s="27"/>
      <c r="U54" s="27"/>
      <c r="V54" s="27"/>
      <c r="W54" s="27"/>
      <c r="X54" s="27"/>
      <c r="Y54" s="27"/>
    </row>
    <row r="55" spans="3:25" ht="13.5">
      <c r="C55" s="80">
        <v>42036</v>
      </c>
      <c r="D55" s="81"/>
      <c r="E55" s="31"/>
      <c r="F55" s="27"/>
      <c r="G55" s="27"/>
      <c r="I55" s="27"/>
      <c r="J55" s="27"/>
      <c r="K55" s="27"/>
      <c r="L55" s="27"/>
      <c r="M55" s="27"/>
      <c r="N55" s="27"/>
      <c r="T55" s="27"/>
      <c r="U55" s="27"/>
      <c r="V55" s="27"/>
      <c r="W55" s="27"/>
      <c r="X55" s="27"/>
      <c r="Y55" s="27"/>
    </row>
    <row r="56" spans="3:25" ht="13.5">
      <c r="C56" s="80">
        <v>42064</v>
      </c>
      <c r="D56" s="81"/>
      <c r="E56" s="31"/>
      <c r="F56" s="27"/>
      <c r="G56" s="27"/>
      <c r="I56" s="27"/>
      <c r="J56" s="27"/>
      <c r="K56" s="27"/>
      <c r="L56" s="27"/>
      <c r="M56" s="27"/>
      <c r="N56" s="27"/>
      <c r="T56" s="27"/>
      <c r="U56" s="27"/>
      <c r="V56" s="27"/>
      <c r="W56" s="27"/>
      <c r="X56" s="27"/>
      <c r="Y56" s="27"/>
    </row>
    <row r="57" spans="3:25" ht="13.5">
      <c r="C57" s="80">
        <v>42095</v>
      </c>
      <c r="D57" s="81"/>
      <c r="E57" s="31"/>
      <c r="F57" s="27"/>
      <c r="G57" s="27"/>
      <c r="I57" s="27"/>
      <c r="J57" s="27"/>
      <c r="K57" s="27"/>
      <c r="L57" s="27"/>
      <c r="M57" s="27"/>
      <c r="N57" s="27"/>
      <c r="T57" s="27"/>
      <c r="U57" s="27"/>
      <c r="V57" s="27"/>
      <c r="W57" s="27"/>
      <c r="X57" s="27"/>
      <c r="Y57" s="27"/>
    </row>
    <row r="58" spans="3:25" ht="13.5">
      <c r="C58" s="80">
        <v>42125</v>
      </c>
      <c r="D58" s="81"/>
      <c r="E58" s="31"/>
      <c r="F58" s="27"/>
      <c r="G58" s="27"/>
      <c r="I58" s="27"/>
      <c r="J58" s="27"/>
      <c r="K58" s="27"/>
      <c r="L58" s="27"/>
      <c r="M58" s="27"/>
      <c r="N58" s="27"/>
      <c r="T58" s="27"/>
      <c r="U58" s="27"/>
      <c r="V58" s="27"/>
      <c r="W58" s="27"/>
      <c r="X58" s="27"/>
      <c r="Y58" s="27"/>
    </row>
    <row r="59" spans="3:25" ht="13.5">
      <c r="C59" s="80">
        <v>42156</v>
      </c>
      <c r="D59" s="81"/>
      <c r="E59" s="31"/>
      <c r="F59" s="27"/>
      <c r="G59" s="27"/>
      <c r="I59" s="27"/>
      <c r="J59" s="27"/>
      <c r="K59" s="27"/>
      <c r="L59" s="27"/>
      <c r="M59" s="27"/>
      <c r="N59" s="27"/>
      <c r="T59" s="27"/>
      <c r="U59" s="27"/>
      <c r="V59" s="27"/>
      <c r="W59" s="27"/>
      <c r="X59" s="27"/>
      <c r="Y59" s="27"/>
    </row>
    <row r="60" spans="3:25" ht="13.5">
      <c r="C60" s="80">
        <v>42186</v>
      </c>
      <c r="D60" s="81"/>
      <c r="E60" s="31"/>
      <c r="F60" s="27"/>
      <c r="G60" s="27"/>
      <c r="I60" s="27"/>
      <c r="J60" s="27"/>
      <c r="K60" s="27"/>
      <c r="L60" s="27"/>
      <c r="M60" s="27"/>
      <c r="N60" s="27"/>
      <c r="T60" s="27"/>
      <c r="U60" s="27"/>
      <c r="V60" s="27"/>
      <c r="W60" s="27"/>
      <c r="X60" s="27"/>
      <c r="Y60" s="27"/>
    </row>
    <row r="61" spans="3:25" ht="13.5">
      <c r="C61" s="80">
        <v>42217</v>
      </c>
      <c r="D61" s="81"/>
      <c r="E61" s="31"/>
      <c r="F61" s="27"/>
      <c r="G61" s="27"/>
      <c r="I61" s="27"/>
      <c r="J61" s="27"/>
      <c r="K61" s="27"/>
      <c r="L61" s="27"/>
      <c r="M61" s="27"/>
      <c r="N61" s="27"/>
      <c r="T61" s="27"/>
      <c r="U61" s="27"/>
      <c r="V61" s="27"/>
      <c r="W61" s="27"/>
      <c r="X61" s="27"/>
      <c r="Y61" s="27"/>
    </row>
    <row r="62" spans="3:25" ht="13.5">
      <c r="C62" s="80">
        <v>42248</v>
      </c>
      <c r="D62" s="81"/>
      <c r="E62" s="31"/>
      <c r="F62" s="27"/>
      <c r="G62" s="27"/>
      <c r="I62" s="27"/>
      <c r="J62" s="27"/>
      <c r="K62" s="27"/>
      <c r="L62" s="27"/>
      <c r="M62" s="27"/>
      <c r="N62" s="27"/>
      <c r="T62" s="27"/>
      <c r="U62" s="27"/>
      <c r="V62" s="27"/>
      <c r="W62" s="27"/>
      <c r="X62" s="27"/>
      <c r="Y62" s="27"/>
    </row>
    <row r="63" spans="3:25" ht="13.5">
      <c r="C63" s="80">
        <v>42278</v>
      </c>
      <c r="D63" s="81"/>
      <c r="E63" s="31"/>
      <c r="F63" s="27"/>
      <c r="G63" s="27"/>
      <c r="I63" s="27"/>
      <c r="J63" s="27"/>
      <c r="K63" s="27"/>
      <c r="L63" s="27"/>
      <c r="M63" s="27"/>
      <c r="N63" s="27"/>
      <c r="T63" s="27"/>
      <c r="U63" s="27"/>
      <c r="V63" s="27"/>
      <c r="W63" s="27"/>
      <c r="X63" s="27"/>
      <c r="Y63" s="27"/>
    </row>
    <row r="64" spans="3:25" ht="13.5">
      <c r="C64" s="80">
        <v>42309</v>
      </c>
      <c r="D64" s="81"/>
      <c r="E64" s="31"/>
      <c r="F64" s="27"/>
      <c r="G64" s="27"/>
      <c r="I64" s="27"/>
      <c r="J64" s="27"/>
      <c r="K64" s="27"/>
      <c r="L64" s="27"/>
      <c r="M64" s="27"/>
      <c r="N64" s="27"/>
      <c r="T64" s="27"/>
      <c r="U64" s="27"/>
      <c r="V64" s="27"/>
      <c r="W64" s="27"/>
      <c r="X64" s="27"/>
      <c r="Y64" s="27"/>
    </row>
    <row r="65" spans="3:25" ht="13.5">
      <c r="C65" s="80">
        <v>42339</v>
      </c>
      <c r="D65" s="81"/>
      <c r="E65" s="31"/>
      <c r="F65" s="27"/>
      <c r="G65" s="27"/>
      <c r="H65" s="50"/>
      <c r="I65" s="27"/>
      <c r="J65" s="27"/>
      <c r="K65" s="27"/>
      <c r="L65" s="27"/>
      <c r="M65" s="27"/>
      <c r="N65" s="27"/>
      <c r="O65" s="50"/>
      <c r="P65" s="50"/>
      <c r="Q65" s="50"/>
      <c r="T65" s="27"/>
      <c r="U65" s="27"/>
      <c r="V65" s="27"/>
      <c r="W65" s="27"/>
      <c r="X65" s="27"/>
      <c r="Y65" s="27"/>
    </row>
    <row r="66" spans="3:25" s="19" customFormat="1" ht="13.5">
      <c r="C66" s="80">
        <v>42370</v>
      </c>
      <c r="D66" s="81"/>
      <c r="E66" s="31"/>
      <c r="F66" s="27"/>
      <c r="G66" s="27"/>
      <c r="H66" s="50"/>
      <c r="I66" s="27"/>
      <c r="J66" s="27"/>
      <c r="K66" s="27"/>
      <c r="L66" s="27"/>
      <c r="M66" s="27"/>
      <c r="N66" s="27"/>
      <c r="O66" s="50"/>
      <c r="P66" s="50"/>
      <c r="Q66" s="50"/>
      <c r="T66" s="27"/>
      <c r="U66" s="27"/>
      <c r="V66" s="27"/>
      <c r="W66" s="27"/>
      <c r="X66" s="27"/>
      <c r="Y66" s="27"/>
    </row>
    <row r="67" spans="3:25" s="19" customFormat="1" ht="13.5">
      <c r="C67" s="80">
        <v>42401</v>
      </c>
      <c r="D67" s="81"/>
      <c r="E67" s="31"/>
      <c r="F67" s="27"/>
      <c r="G67" s="27"/>
      <c r="H67" s="50"/>
      <c r="I67" s="27"/>
      <c r="J67" s="27"/>
      <c r="K67" s="27"/>
      <c r="L67" s="27"/>
      <c r="M67" s="27"/>
      <c r="N67" s="27"/>
      <c r="O67" s="50"/>
      <c r="P67" s="50"/>
      <c r="Q67" s="50"/>
      <c r="T67" s="27"/>
      <c r="U67" s="27"/>
      <c r="V67" s="27"/>
      <c r="W67" s="27"/>
      <c r="X67" s="27"/>
      <c r="Y67" s="27"/>
    </row>
    <row r="68" spans="3:25" s="19" customFormat="1" ht="13.5">
      <c r="C68" s="80">
        <v>42430</v>
      </c>
      <c r="D68" s="81"/>
      <c r="E68" s="31"/>
      <c r="F68" s="27"/>
      <c r="G68" s="27"/>
      <c r="H68" s="50"/>
      <c r="I68" s="27"/>
      <c r="J68" s="27"/>
      <c r="K68" s="27"/>
      <c r="L68" s="27"/>
      <c r="M68" s="27"/>
      <c r="N68" s="27"/>
      <c r="O68" s="50"/>
      <c r="P68" s="50"/>
      <c r="Q68" s="50"/>
      <c r="T68" s="27"/>
      <c r="U68" s="27"/>
      <c r="V68" s="27"/>
      <c r="W68" s="27"/>
      <c r="X68" s="27"/>
      <c r="Y68" s="27"/>
    </row>
    <row r="69" spans="3:25" s="19" customFormat="1" ht="13.5">
      <c r="C69" s="80">
        <v>42461</v>
      </c>
      <c r="D69" s="81"/>
      <c r="E69" s="31"/>
      <c r="F69" s="27"/>
      <c r="G69" s="27"/>
      <c r="H69" s="50"/>
      <c r="I69" s="27"/>
      <c r="J69" s="27"/>
      <c r="K69" s="27"/>
      <c r="L69" s="27"/>
      <c r="M69" s="27"/>
      <c r="N69" s="27"/>
      <c r="O69" s="50"/>
      <c r="P69" s="50"/>
      <c r="Q69" s="50"/>
      <c r="T69" s="27"/>
      <c r="U69" s="27"/>
      <c r="V69" s="27"/>
      <c r="W69" s="27"/>
      <c r="X69" s="27"/>
      <c r="Y69" s="27"/>
    </row>
    <row r="70" spans="3:25" s="19" customFormat="1" ht="13.5">
      <c r="C70" s="80">
        <v>42491</v>
      </c>
      <c r="D70" s="81"/>
      <c r="E70" s="31"/>
      <c r="F70" s="27"/>
      <c r="G70" s="27"/>
      <c r="H70" s="50"/>
      <c r="I70" s="27"/>
      <c r="J70" s="27"/>
      <c r="K70" s="27"/>
      <c r="L70" s="27"/>
      <c r="M70" s="27"/>
      <c r="N70" s="27"/>
      <c r="O70" s="50"/>
      <c r="P70" s="50"/>
      <c r="Q70" s="50"/>
      <c r="T70" s="27"/>
      <c r="U70" s="27"/>
      <c r="V70" s="27"/>
      <c r="W70" s="27"/>
      <c r="X70" s="27"/>
      <c r="Y70" s="27"/>
    </row>
    <row r="71" spans="3:25" s="19" customFormat="1" ht="13.5">
      <c r="C71" s="80">
        <v>42522</v>
      </c>
      <c r="D71" s="81"/>
      <c r="E71" s="31"/>
      <c r="F71" s="27"/>
      <c r="G71" s="27"/>
      <c r="H71" s="50"/>
      <c r="I71" s="27"/>
      <c r="J71" s="27"/>
      <c r="K71" s="27"/>
      <c r="L71" s="27"/>
      <c r="M71" s="27"/>
      <c r="N71" s="27"/>
      <c r="O71" s="50"/>
      <c r="P71" s="50"/>
      <c r="Q71" s="50"/>
      <c r="T71" s="27"/>
      <c r="U71" s="27"/>
      <c r="V71" s="27"/>
      <c r="W71" s="27"/>
      <c r="X71" s="27"/>
      <c r="Y71" s="27"/>
    </row>
    <row r="72" spans="3:25" s="19" customFormat="1" ht="13.5">
      <c r="C72" s="80">
        <v>42552</v>
      </c>
      <c r="D72" s="81"/>
      <c r="E72" s="31"/>
      <c r="F72" s="27"/>
      <c r="G72" s="27"/>
      <c r="H72" s="50"/>
      <c r="I72" s="27"/>
      <c r="J72" s="27"/>
      <c r="K72" s="27"/>
      <c r="L72" s="27"/>
      <c r="M72" s="27"/>
      <c r="N72" s="27"/>
      <c r="O72" s="50"/>
      <c r="P72" s="50"/>
      <c r="Q72" s="50"/>
      <c r="T72" s="27"/>
      <c r="U72" s="27"/>
      <c r="V72" s="27"/>
      <c r="W72" s="27"/>
      <c r="X72" s="27"/>
      <c r="Y72" s="27"/>
    </row>
    <row r="73" spans="3:25" s="19" customFormat="1" ht="13.5">
      <c r="C73" s="80">
        <v>42583</v>
      </c>
      <c r="D73" s="81"/>
      <c r="E73" s="31"/>
      <c r="F73" s="27"/>
      <c r="G73" s="27"/>
      <c r="H73" s="50"/>
      <c r="I73" s="27"/>
      <c r="J73" s="27"/>
      <c r="K73" s="27"/>
      <c r="L73" s="27"/>
      <c r="M73" s="27"/>
      <c r="N73" s="27"/>
      <c r="O73" s="50"/>
      <c r="P73" s="50"/>
      <c r="Q73" s="50"/>
      <c r="T73" s="27"/>
      <c r="U73" s="27"/>
      <c r="V73" s="27"/>
      <c r="W73" s="27"/>
      <c r="X73" s="27"/>
      <c r="Y73" s="27"/>
    </row>
    <row r="74" spans="3:25" s="19" customFormat="1" ht="13.5">
      <c r="C74" s="80">
        <v>42614</v>
      </c>
      <c r="D74" s="81"/>
      <c r="E74" s="31"/>
      <c r="F74" s="27"/>
      <c r="G74" s="27"/>
      <c r="H74" s="50"/>
      <c r="I74" s="27"/>
      <c r="J74" s="27"/>
      <c r="K74" s="27"/>
      <c r="L74" s="27"/>
      <c r="M74" s="27"/>
      <c r="N74" s="27"/>
      <c r="O74" s="50"/>
      <c r="P74" s="50"/>
      <c r="Q74" s="50"/>
      <c r="T74" s="27"/>
      <c r="U74" s="27"/>
      <c r="V74" s="27"/>
      <c r="W74" s="27"/>
      <c r="X74" s="27"/>
      <c r="Y74" s="27"/>
    </row>
    <row r="75" spans="3:25" s="19" customFormat="1" ht="13.5">
      <c r="C75" s="80">
        <v>42644</v>
      </c>
      <c r="D75" s="81"/>
      <c r="E75" s="31"/>
      <c r="F75" s="27"/>
      <c r="G75" s="27"/>
      <c r="H75" s="50"/>
      <c r="I75" s="27"/>
      <c r="J75" s="27"/>
      <c r="K75" s="27"/>
      <c r="L75" s="27"/>
      <c r="M75" s="27"/>
      <c r="N75" s="27"/>
      <c r="O75" s="50"/>
      <c r="P75" s="50"/>
      <c r="Q75" s="50"/>
      <c r="T75" s="27"/>
      <c r="U75" s="27"/>
      <c r="V75" s="27"/>
      <c r="W75" s="27"/>
      <c r="X75" s="27"/>
      <c r="Y75" s="27"/>
    </row>
    <row r="76" spans="3:25" s="19" customFormat="1" ht="13.5">
      <c r="C76" s="80">
        <v>42675</v>
      </c>
      <c r="D76" s="81"/>
      <c r="E76" s="31"/>
      <c r="F76" s="27"/>
      <c r="G76" s="27"/>
      <c r="H76" s="50"/>
      <c r="I76" s="27"/>
      <c r="J76" s="27"/>
      <c r="K76" s="27"/>
      <c r="L76" s="27"/>
      <c r="M76" s="27"/>
      <c r="N76" s="27"/>
      <c r="O76" s="50"/>
      <c r="P76" s="50"/>
      <c r="Q76" s="50"/>
      <c r="T76" s="27"/>
      <c r="U76" s="27"/>
      <c r="V76" s="27"/>
      <c r="W76" s="27"/>
      <c r="X76" s="27"/>
      <c r="Y76" s="27"/>
    </row>
    <row r="77" spans="3:25" s="19" customFormat="1" ht="13.5">
      <c r="C77" s="80">
        <v>42705</v>
      </c>
      <c r="D77" s="81"/>
      <c r="E77" s="31"/>
      <c r="F77" s="27"/>
      <c r="G77" s="27"/>
      <c r="H77" s="50"/>
      <c r="I77" s="27"/>
      <c r="J77" s="27"/>
      <c r="K77" s="27"/>
      <c r="L77" s="27"/>
      <c r="M77" s="27"/>
      <c r="N77" s="27"/>
      <c r="O77" s="50"/>
      <c r="P77" s="50"/>
      <c r="Q77" s="50"/>
      <c r="T77" s="27"/>
      <c r="U77" s="27"/>
      <c r="V77" s="27"/>
      <c r="W77" s="27"/>
      <c r="X77" s="27"/>
      <c r="Y77" s="27"/>
    </row>
    <row r="78" spans="3:25" s="19" customFormat="1" ht="13.5">
      <c r="C78" s="80">
        <v>42736</v>
      </c>
      <c r="D78" s="81"/>
      <c r="E78" s="31"/>
      <c r="F78" s="27"/>
      <c r="G78" s="27"/>
      <c r="H78" s="50"/>
      <c r="I78" s="27"/>
      <c r="J78" s="27"/>
      <c r="K78" s="27"/>
      <c r="L78" s="27"/>
      <c r="M78" s="27"/>
      <c r="N78" s="27"/>
      <c r="O78" s="50"/>
      <c r="P78" s="50"/>
      <c r="Q78" s="50"/>
      <c r="T78" s="27"/>
      <c r="U78" s="27"/>
      <c r="V78" s="27"/>
      <c r="W78" s="27"/>
      <c r="X78" s="27"/>
      <c r="Y78" s="27"/>
    </row>
    <row r="79" spans="3:25" s="19" customFormat="1" ht="13.5">
      <c r="C79" s="80">
        <v>42767</v>
      </c>
      <c r="D79" s="81"/>
      <c r="E79" s="31"/>
      <c r="F79" s="27"/>
      <c r="G79" s="27"/>
      <c r="H79" s="50"/>
      <c r="I79" s="27"/>
      <c r="J79" s="27"/>
      <c r="K79" s="27"/>
      <c r="L79" s="27"/>
      <c r="M79" s="27"/>
      <c r="N79" s="27"/>
      <c r="O79" s="50"/>
      <c r="P79" s="50"/>
      <c r="Q79" s="50"/>
      <c r="T79" s="27"/>
      <c r="U79" s="27"/>
      <c r="V79" s="27"/>
      <c r="W79" s="27"/>
      <c r="X79" s="27"/>
      <c r="Y79" s="27"/>
    </row>
    <row r="80" spans="3:25" s="19" customFormat="1" ht="13.5">
      <c r="C80" s="80">
        <v>42795</v>
      </c>
      <c r="D80" s="81"/>
      <c r="E80" s="31"/>
      <c r="F80" s="27"/>
      <c r="G80" s="27"/>
      <c r="H80" s="50"/>
      <c r="I80" s="27"/>
      <c r="J80" s="27"/>
      <c r="K80" s="27"/>
      <c r="L80" s="27"/>
      <c r="M80" s="27"/>
      <c r="N80" s="27"/>
      <c r="O80" s="50"/>
      <c r="P80" s="50"/>
      <c r="Q80" s="50"/>
      <c r="T80" s="27"/>
      <c r="U80" s="27"/>
      <c r="V80" s="27"/>
      <c r="W80" s="27"/>
      <c r="X80" s="27"/>
      <c r="Y80" s="27"/>
    </row>
    <row r="81" spans="3:25" s="19" customFormat="1" ht="13.5">
      <c r="C81" s="80">
        <v>42826</v>
      </c>
      <c r="D81" s="81"/>
      <c r="E81" s="31"/>
      <c r="F81" s="27"/>
      <c r="G81" s="27"/>
      <c r="H81" s="50"/>
      <c r="I81" s="27"/>
      <c r="J81" s="27"/>
      <c r="K81" s="27"/>
      <c r="L81" s="27"/>
      <c r="M81" s="27"/>
      <c r="N81" s="27"/>
      <c r="O81" s="50"/>
      <c r="P81" s="50"/>
      <c r="Q81" s="50"/>
      <c r="T81" s="27"/>
      <c r="U81" s="27"/>
      <c r="V81" s="27"/>
      <c r="W81" s="27"/>
      <c r="X81" s="27"/>
      <c r="Y81" s="27"/>
    </row>
    <row r="82" spans="3:25" s="19" customFormat="1" ht="13.5">
      <c r="C82" s="80">
        <v>42856</v>
      </c>
      <c r="D82" s="81"/>
      <c r="E82" s="31">
        <v>0.143998873133091</v>
      </c>
      <c r="F82" s="27"/>
      <c r="G82" s="27"/>
      <c r="H82" s="50"/>
      <c r="I82" s="27"/>
      <c r="J82" s="27"/>
      <c r="K82" s="27"/>
      <c r="L82" s="27"/>
      <c r="M82" s="27"/>
      <c r="N82" s="27"/>
      <c r="O82" s="50"/>
      <c r="P82" s="50"/>
      <c r="Q82" s="50"/>
      <c r="T82" s="27"/>
      <c r="U82" s="27"/>
      <c r="V82" s="27"/>
      <c r="W82" s="27"/>
      <c r="X82" s="27"/>
      <c r="Y82" s="27"/>
    </row>
    <row r="83" spans="3:25" s="19" customFormat="1" ht="13.5">
      <c r="C83" s="80">
        <v>42887</v>
      </c>
      <c r="D83" s="81"/>
      <c r="E83" s="31"/>
      <c r="F83" s="27"/>
      <c r="G83" s="27"/>
      <c r="H83" s="50"/>
      <c r="I83" s="27"/>
      <c r="J83" s="27"/>
      <c r="K83" s="27"/>
      <c r="L83" s="27"/>
      <c r="M83" s="27"/>
      <c r="N83" s="27"/>
      <c r="O83" s="50"/>
      <c r="P83" s="50"/>
      <c r="Q83" s="50"/>
      <c r="T83" s="27"/>
      <c r="U83" s="27"/>
      <c r="V83" s="27"/>
      <c r="W83" s="27"/>
      <c r="X83" s="27"/>
      <c r="Y83" s="27"/>
    </row>
    <row r="84" spans="3:25" s="19" customFormat="1" ht="13.5">
      <c r="C84" s="80">
        <v>42917</v>
      </c>
      <c r="D84" s="81"/>
      <c r="E84" s="31"/>
      <c r="F84" s="27"/>
      <c r="G84" s="27"/>
      <c r="H84" s="50"/>
      <c r="I84" s="27"/>
      <c r="J84" s="27"/>
      <c r="K84" s="27"/>
      <c r="L84" s="27"/>
      <c r="M84" s="27"/>
      <c r="N84" s="27"/>
      <c r="O84" s="50"/>
      <c r="P84" s="50"/>
      <c r="Q84" s="50"/>
      <c r="T84" s="27"/>
      <c r="U84" s="27"/>
      <c r="V84" s="27"/>
      <c r="W84" s="27"/>
      <c r="X84" s="27"/>
      <c r="Y84" s="27"/>
    </row>
    <row r="85" spans="3:25" s="19" customFormat="1" ht="13.5">
      <c r="C85" s="80">
        <v>42948</v>
      </c>
      <c r="D85" s="81"/>
      <c r="E85" s="31"/>
      <c r="F85" s="27"/>
      <c r="G85" s="27"/>
      <c r="H85" s="50"/>
      <c r="I85" s="27"/>
      <c r="J85" s="27"/>
      <c r="K85" s="27"/>
      <c r="L85" s="27"/>
      <c r="M85" s="27"/>
      <c r="N85" s="27"/>
      <c r="O85" s="50"/>
      <c r="P85" s="50"/>
      <c r="Q85" s="50"/>
      <c r="T85" s="27"/>
      <c r="U85" s="27"/>
      <c r="V85" s="27"/>
      <c r="W85" s="27"/>
      <c r="X85" s="27"/>
      <c r="Y85" s="27"/>
    </row>
    <row r="86" spans="3:25" s="19" customFormat="1" ht="13.5">
      <c r="C86" s="80">
        <v>42979</v>
      </c>
      <c r="D86" s="81"/>
      <c r="E86" s="31"/>
      <c r="F86" s="27"/>
      <c r="G86" s="27"/>
      <c r="H86" s="50"/>
      <c r="I86" s="27"/>
      <c r="J86" s="27"/>
      <c r="K86" s="27"/>
      <c r="L86" s="27"/>
      <c r="M86" s="27"/>
      <c r="N86" s="27"/>
      <c r="O86" s="50"/>
      <c r="P86" s="50"/>
      <c r="Q86" s="50"/>
      <c r="T86" s="27"/>
      <c r="U86" s="27"/>
      <c r="V86" s="27"/>
      <c r="W86" s="27"/>
      <c r="X86" s="27"/>
      <c r="Y86" s="27"/>
    </row>
    <row r="87" spans="3:25" s="19" customFormat="1" ht="13.5">
      <c r="C87" s="80">
        <v>43009</v>
      </c>
      <c r="D87" s="81"/>
      <c r="E87" s="31"/>
      <c r="F87" s="27"/>
      <c r="G87" s="27"/>
      <c r="H87" s="50"/>
      <c r="I87" s="27"/>
      <c r="J87" s="27"/>
      <c r="K87" s="27"/>
      <c r="L87" s="27"/>
      <c r="M87" s="27"/>
      <c r="N87" s="27"/>
      <c r="O87" s="50"/>
      <c r="P87" s="50"/>
      <c r="Q87" s="50"/>
      <c r="T87" s="27"/>
      <c r="U87" s="27"/>
      <c r="V87" s="27"/>
      <c r="W87" s="27"/>
      <c r="X87" s="27"/>
      <c r="Y87" s="27"/>
    </row>
    <row r="88" spans="3:25" s="19" customFormat="1" ht="13.5">
      <c r="C88" s="80">
        <v>43040</v>
      </c>
      <c r="D88" s="81"/>
      <c r="E88" s="31"/>
      <c r="F88" s="27"/>
      <c r="G88" s="27"/>
      <c r="H88" s="50"/>
      <c r="I88" s="27"/>
      <c r="J88" s="27"/>
      <c r="K88" s="27"/>
      <c r="L88" s="27"/>
      <c r="M88" s="27"/>
      <c r="N88" s="27"/>
      <c r="O88" s="50"/>
      <c r="P88" s="50"/>
      <c r="Q88" s="50"/>
      <c r="T88" s="27"/>
      <c r="U88" s="27"/>
      <c r="V88" s="27"/>
      <c r="W88" s="27"/>
      <c r="X88" s="27"/>
      <c r="Y88" s="27"/>
    </row>
    <row r="89" spans="3:25" s="19" customFormat="1" ht="13.5">
      <c r="C89" s="80">
        <v>43070</v>
      </c>
      <c r="D89" s="81"/>
      <c r="E89" s="31"/>
      <c r="F89" s="27"/>
      <c r="G89" s="27"/>
      <c r="H89" s="50"/>
      <c r="I89" s="27"/>
      <c r="J89" s="27"/>
      <c r="K89" s="27"/>
      <c r="L89" s="27"/>
      <c r="M89" s="27"/>
      <c r="N89" s="27"/>
      <c r="O89" s="50"/>
      <c r="P89" s="50"/>
      <c r="Q89" s="50"/>
      <c r="T89" s="27"/>
      <c r="U89" s="27"/>
      <c r="V89" s="27"/>
      <c r="W89" s="27"/>
      <c r="X89" s="27"/>
      <c r="Y89" s="27"/>
    </row>
    <row r="90" spans="3:25" ht="13.5">
      <c r="C90" s="80">
        <v>43101</v>
      </c>
      <c r="D90" s="81"/>
      <c r="E90" s="31"/>
      <c r="F90" s="27"/>
      <c r="G90" s="27"/>
      <c r="H90" s="50"/>
      <c r="I90" s="27"/>
      <c r="J90" s="27"/>
      <c r="K90" s="27"/>
      <c r="L90" s="27"/>
      <c r="M90" s="27"/>
      <c r="N90" s="27"/>
      <c r="O90" s="50"/>
      <c r="P90" s="50"/>
      <c r="Q90" s="50"/>
      <c r="T90" s="27"/>
      <c r="U90" s="27"/>
      <c r="V90" s="27"/>
      <c r="W90" s="27"/>
      <c r="X90" s="27"/>
      <c r="Y90" s="27"/>
    </row>
    <row r="91" spans="3:25" ht="13.5">
      <c r="C91" s="80">
        <v>43132</v>
      </c>
      <c r="D91" s="81"/>
      <c r="E91" s="31"/>
      <c r="F91" s="27"/>
      <c r="G91" s="27"/>
      <c r="H91" s="50"/>
      <c r="I91" s="27"/>
      <c r="J91" s="27"/>
      <c r="K91" s="27"/>
      <c r="L91" s="27"/>
      <c r="M91" s="27"/>
      <c r="N91" s="27"/>
      <c r="O91" s="50"/>
      <c r="P91" s="50"/>
      <c r="Q91" s="50"/>
      <c r="T91" s="27"/>
      <c r="U91" s="27"/>
      <c r="V91" s="27"/>
      <c r="W91" s="27"/>
      <c r="X91" s="27"/>
      <c r="Y91" s="27"/>
    </row>
    <row r="92" spans="3:25" ht="13.5">
      <c r="C92" s="80">
        <v>43160</v>
      </c>
      <c r="D92" s="81"/>
      <c r="E92" s="31"/>
      <c r="F92" s="27"/>
      <c r="G92" s="27"/>
      <c r="H92" s="50"/>
      <c r="I92" s="27"/>
      <c r="J92" s="27"/>
      <c r="K92" s="27"/>
      <c r="L92" s="27"/>
      <c r="M92" s="27"/>
      <c r="N92" s="27"/>
      <c r="O92" s="50"/>
      <c r="P92" s="50"/>
      <c r="Q92" s="50"/>
      <c r="T92" s="27"/>
      <c r="U92" s="27"/>
      <c r="V92" s="27"/>
      <c r="W92" s="27"/>
      <c r="X92" s="27"/>
      <c r="Y92" s="27"/>
    </row>
    <row r="93" spans="3:25" ht="13.5">
      <c r="C93" s="80">
        <v>43191</v>
      </c>
      <c r="D93" s="81"/>
      <c r="E93" s="31">
        <v>0.09119925988655009</v>
      </c>
      <c r="F93" s="27"/>
      <c r="G93" s="27"/>
      <c r="H93" s="50"/>
      <c r="I93" s="27"/>
      <c r="J93" s="27"/>
      <c r="K93" s="27"/>
      <c r="L93" s="27"/>
      <c r="M93" s="27"/>
      <c r="N93" s="27"/>
      <c r="O93" s="50"/>
      <c r="P93" s="50"/>
      <c r="Q93" s="50"/>
      <c r="T93" s="27"/>
      <c r="U93" s="27"/>
      <c r="V93" s="27"/>
      <c r="W93" s="27"/>
      <c r="X93" s="27"/>
      <c r="Y93" s="27"/>
    </row>
    <row r="94" spans="3:25" ht="13.5">
      <c r="C94" s="80">
        <v>43221</v>
      </c>
      <c r="D94" s="81"/>
      <c r="E94" s="31"/>
      <c r="F94" s="27"/>
      <c r="G94" s="27"/>
      <c r="H94" s="50"/>
      <c r="I94" s="27"/>
      <c r="J94" s="27"/>
      <c r="K94" s="27"/>
      <c r="L94" s="27"/>
      <c r="M94" s="27"/>
      <c r="N94" s="27"/>
      <c r="O94" s="50"/>
      <c r="P94" s="50"/>
      <c r="Q94" s="50"/>
      <c r="T94" s="27"/>
      <c r="U94" s="27"/>
      <c r="V94" s="27"/>
      <c r="W94" s="27"/>
      <c r="X94" s="27"/>
      <c r="Y94" s="27"/>
    </row>
    <row r="95" spans="3:25" ht="13.5">
      <c r="C95" s="80">
        <v>43252</v>
      </c>
      <c r="D95" s="81"/>
      <c r="E95" s="31"/>
      <c r="F95" s="27"/>
      <c r="G95" s="27"/>
      <c r="H95" s="50"/>
      <c r="I95" s="27"/>
      <c r="J95" s="27"/>
      <c r="K95" s="27"/>
      <c r="L95" s="27"/>
      <c r="M95" s="27"/>
      <c r="N95" s="27"/>
      <c r="O95" s="50"/>
      <c r="P95" s="50"/>
      <c r="Q95" s="50"/>
      <c r="T95" s="27"/>
      <c r="U95" s="27"/>
      <c r="V95" s="27"/>
      <c r="W95" s="27"/>
      <c r="X95" s="27"/>
      <c r="Y95" s="27"/>
    </row>
    <row r="97" ht="13.5">
      <c r="C97" s="36" t="s">
        <v>103</v>
      </c>
    </row>
    <row r="98" spans="3:17" ht="13.5">
      <c r="C98" s="37" t="str">
        <f>"(1)"</f>
        <v>(1)</v>
      </c>
      <c r="D98" s="82" t="s">
        <v>108</v>
      </c>
      <c r="E98" s="82"/>
      <c r="F98" s="82"/>
      <c r="G98" s="82"/>
      <c r="H98" s="82"/>
      <c r="I98" s="82"/>
      <c r="J98" s="82"/>
      <c r="K98" s="82"/>
      <c r="L98" s="82"/>
      <c r="M98" s="82"/>
      <c r="N98" s="82"/>
      <c r="O98" s="82"/>
      <c r="P98" s="82"/>
      <c r="Q98" s="82"/>
    </row>
    <row r="99" spans="3:17" ht="13.5">
      <c r="C99" s="37" t="str">
        <f>"(2)"</f>
        <v>(2)</v>
      </c>
      <c r="D99" s="82" t="s">
        <v>109</v>
      </c>
      <c r="E99" s="82"/>
      <c r="F99" s="82"/>
      <c r="G99" s="82"/>
      <c r="H99" s="82"/>
      <c r="I99" s="82"/>
      <c r="J99" s="82"/>
      <c r="K99" s="82"/>
      <c r="L99" s="82"/>
      <c r="M99" s="82"/>
      <c r="N99" s="82"/>
      <c r="O99" s="82"/>
      <c r="P99" s="82"/>
      <c r="Q99" s="82"/>
    </row>
    <row r="100" spans="3:17" ht="13.5">
      <c r="C100" s="37" t="str">
        <f>"(3)"</f>
        <v>(3)</v>
      </c>
      <c r="D100" s="82" t="s">
        <v>110</v>
      </c>
      <c r="E100" s="82"/>
      <c r="F100" s="82"/>
      <c r="G100" s="82"/>
      <c r="H100" s="82"/>
      <c r="I100" s="82"/>
      <c r="J100" s="82"/>
      <c r="K100" s="82"/>
      <c r="L100" s="82"/>
      <c r="M100" s="82"/>
      <c r="N100" s="82"/>
      <c r="O100" s="82"/>
      <c r="P100" s="82"/>
      <c r="Q100" s="82"/>
    </row>
    <row r="101" spans="3:17" ht="45" customHeight="1">
      <c r="C101" s="37" t="str">
        <f>"(4)"</f>
        <v>(4)</v>
      </c>
      <c r="D101" s="82" t="s">
        <v>111</v>
      </c>
      <c r="E101" s="82"/>
      <c r="F101" s="82"/>
      <c r="G101" s="82"/>
      <c r="H101" s="82"/>
      <c r="I101" s="82"/>
      <c r="J101" s="82"/>
      <c r="K101" s="82"/>
      <c r="L101" s="82"/>
      <c r="M101" s="82"/>
      <c r="N101" s="82"/>
      <c r="O101" s="82"/>
      <c r="P101" s="82"/>
      <c r="Q101" s="82"/>
    </row>
    <row r="102" spans="3:17" ht="30" customHeight="1">
      <c r="C102" s="37" t="str">
        <f>"(5)"</f>
        <v>(5)</v>
      </c>
      <c r="D102" s="82" t="s">
        <v>112</v>
      </c>
      <c r="E102" s="82"/>
      <c r="F102" s="82"/>
      <c r="G102" s="82"/>
      <c r="H102" s="82"/>
      <c r="I102" s="82"/>
      <c r="J102" s="82"/>
      <c r="K102" s="82"/>
      <c r="L102" s="82"/>
      <c r="M102" s="82"/>
      <c r="N102" s="82"/>
      <c r="O102" s="82"/>
      <c r="P102" s="82"/>
      <c r="Q102" s="82"/>
    </row>
    <row r="103" spans="3:17" ht="30" customHeight="1">
      <c r="C103" s="37" t="str">
        <f>"(6)"</f>
        <v>(6)</v>
      </c>
      <c r="D103" s="82" t="s">
        <v>116</v>
      </c>
      <c r="E103" s="82"/>
      <c r="F103" s="82"/>
      <c r="G103" s="82"/>
      <c r="H103" s="82"/>
      <c r="I103" s="82"/>
      <c r="J103" s="82"/>
      <c r="K103" s="82"/>
      <c r="L103" s="82"/>
      <c r="M103" s="82"/>
      <c r="N103" s="82"/>
      <c r="O103" s="82"/>
      <c r="P103" s="82"/>
      <c r="Q103" s="82"/>
    </row>
    <row r="104" spans="3:17" ht="13.5">
      <c r="C104" s="37" t="str">
        <f>"(7)"</f>
        <v>(7)</v>
      </c>
      <c r="D104" s="82" t="s">
        <v>114</v>
      </c>
      <c r="E104" s="82"/>
      <c r="F104" s="82"/>
      <c r="G104" s="82"/>
      <c r="H104" s="82"/>
      <c r="I104" s="82"/>
      <c r="J104" s="82"/>
      <c r="K104" s="82"/>
      <c r="L104" s="82"/>
      <c r="M104" s="82"/>
      <c r="N104" s="82"/>
      <c r="O104" s="82"/>
      <c r="P104" s="82"/>
      <c r="Q104" s="82"/>
    </row>
    <row r="105" spans="3:17" ht="13.5">
      <c r="C105" s="37" t="str">
        <f>"(8)"</f>
        <v>(8)</v>
      </c>
      <c r="D105" s="82" t="s">
        <v>117</v>
      </c>
      <c r="E105" s="82"/>
      <c r="F105" s="82"/>
      <c r="G105" s="82"/>
      <c r="H105" s="82"/>
      <c r="I105" s="82"/>
      <c r="J105" s="82"/>
      <c r="K105" s="82"/>
      <c r="L105" s="82"/>
      <c r="M105" s="82"/>
      <c r="N105" s="82"/>
      <c r="O105" s="82"/>
      <c r="P105" s="82"/>
      <c r="Q105" s="82"/>
    </row>
    <row r="107" ht="13.5">
      <c r="C107" s="5" t="str">
        <f>+Índice!B31</f>
        <v>Cierre Estadístico: 10/09/2018</v>
      </c>
    </row>
  </sheetData>
  <sheetProtection/>
  <mergeCells count="94">
    <mergeCell ref="C48:D48"/>
    <mergeCell ref="C49:D49"/>
    <mergeCell ref="C84:D84"/>
    <mergeCell ref="C85:D85"/>
    <mergeCell ref="C86:D86"/>
    <mergeCell ref="C55:D55"/>
    <mergeCell ref="C56:D56"/>
    <mergeCell ref="C58:D58"/>
    <mergeCell ref="C59:D59"/>
    <mergeCell ref="C12:D12"/>
    <mergeCell ref="C13:D13"/>
    <mergeCell ref="C14:D14"/>
    <mergeCell ref="C38:D38"/>
    <mergeCell ref="C39:D39"/>
    <mergeCell ref="C22:D22"/>
    <mergeCell ref="C21:D21"/>
    <mergeCell ref="C18:D18"/>
    <mergeCell ref="C20:D20"/>
    <mergeCell ref="C7:D7"/>
    <mergeCell ref="C8:D8"/>
    <mergeCell ref="C9:D9"/>
    <mergeCell ref="C10:D10"/>
    <mergeCell ref="C11:D11"/>
    <mergeCell ref="C19:D19"/>
    <mergeCell ref="C17:D17"/>
    <mergeCell ref="D100:Q100"/>
    <mergeCell ref="D101:Q101"/>
    <mergeCell ref="D102:Q102"/>
    <mergeCell ref="D103:Q103"/>
    <mergeCell ref="D98:Q98"/>
    <mergeCell ref="D99:Q99"/>
    <mergeCell ref="C32:D32"/>
    <mergeCell ref="C33:D33"/>
    <mergeCell ref="C46:D46"/>
    <mergeCell ref="C45:D45"/>
    <mergeCell ref="C44:D44"/>
    <mergeCell ref="C15:D15"/>
    <mergeCell ref="C16:D16"/>
    <mergeCell ref="C25:D25"/>
    <mergeCell ref="C24:D24"/>
    <mergeCell ref="C23:D23"/>
    <mergeCell ref="D104:Q104"/>
    <mergeCell ref="D105:Q105"/>
    <mergeCell ref="C26:D26"/>
    <mergeCell ref="C27:D27"/>
    <mergeCell ref="C28:D28"/>
    <mergeCell ref="C29:D29"/>
    <mergeCell ref="C30:D30"/>
    <mergeCell ref="C31:D31"/>
    <mergeCell ref="C53:D53"/>
    <mergeCell ref="C54:D54"/>
    <mergeCell ref="C34:D34"/>
    <mergeCell ref="C35:D35"/>
    <mergeCell ref="C36:D36"/>
    <mergeCell ref="C37:D37"/>
    <mergeCell ref="C40:D40"/>
    <mergeCell ref="C57:D57"/>
    <mergeCell ref="C41:D41"/>
    <mergeCell ref="C42:D42"/>
    <mergeCell ref="C43:D43"/>
    <mergeCell ref="C47:D47"/>
    <mergeCell ref="C60:D60"/>
    <mergeCell ref="C61:D61"/>
    <mergeCell ref="C62:D62"/>
    <mergeCell ref="C63:D63"/>
    <mergeCell ref="C64:D64"/>
    <mergeCell ref="C65:D65"/>
    <mergeCell ref="C66:D66"/>
    <mergeCell ref="C90:D90"/>
    <mergeCell ref="C67:D67"/>
    <mergeCell ref="C68:D68"/>
    <mergeCell ref="C69:D69"/>
    <mergeCell ref="C70:D70"/>
    <mergeCell ref="C71:D71"/>
    <mergeCell ref="C72:D72"/>
    <mergeCell ref="C80:D80"/>
    <mergeCell ref="C81:D81"/>
    <mergeCell ref="C82:D82"/>
    <mergeCell ref="C91:D91"/>
    <mergeCell ref="C92:D92"/>
    <mergeCell ref="C83:D83"/>
    <mergeCell ref="C78:D78"/>
    <mergeCell ref="C79:D79"/>
    <mergeCell ref="C87:D87"/>
    <mergeCell ref="C93:D93"/>
    <mergeCell ref="C94:D94"/>
    <mergeCell ref="C95:D95"/>
    <mergeCell ref="C73:D73"/>
    <mergeCell ref="C74:D74"/>
    <mergeCell ref="C75:D75"/>
    <mergeCell ref="C76:D76"/>
    <mergeCell ref="C77:D77"/>
    <mergeCell ref="C88:D88"/>
    <mergeCell ref="C89:D8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drawing r:id="rId1"/>
</worksheet>
</file>

<file path=xl/worksheets/sheet4.xml><?xml version="1.0" encoding="utf-8"?>
<worksheet xmlns="http://schemas.openxmlformats.org/spreadsheetml/2006/main" xmlns:r="http://schemas.openxmlformats.org/officeDocument/2006/relationships">
  <sheetPr>
    <tabColor theme="8" tint="-0.24997000396251678"/>
    <pageSetUpPr fitToPage="1"/>
  </sheetPr>
  <dimension ref="C1:T154"/>
  <sheetViews>
    <sheetView showGridLines="0" zoomScale="80" zoomScaleNormal="80" workbookViewId="0" topLeftCell="B1">
      <selection activeCell="B1" sqref="B1"/>
    </sheetView>
  </sheetViews>
  <sheetFormatPr defaultColWidth="9.140625" defaultRowHeight="15"/>
  <cols>
    <col min="1" max="1" width="0" style="0" hidden="1" customWidth="1"/>
    <col min="2" max="2" width="3.140625" style="0" customWidth="1"/>
    <col min="3" max="3" width="6.28125" style="0" bestFit="1" customWidth="1"/>
    <col min="4" max="4" width="6.28125" style="0" customWidth="1"/>
    <col min="5" max="18" width="18.8515625" style="0" customWidth="1"/>
    <col min="19" max="20" width="15.8515625" style="0" customWidth="1"/>
  </cols>
  <sheetData>
    <row r="1" ht="15.75">
      <c r="E1" s="23" t="s">
        <v>84</v>
      </c>
    </row>
    <row r="2" ht="15.75">
      <c r="E2" s="24" t="s">
        <v>9</v>
      </c>
    </row>
    <row r="3" ht="15.75">
      <c r="E3" s="24" t="s">
        <v>8</v>
      </c>
    </row>
    <row r="4" ht="13.5">
      <c r="E4" s="8"/>
    </row>
    <row r="5" spans="3:5" ht="15">
      <c r="C5" s="26" t="s">
        <v>78</v>
      </c>
      <c r="E5" s="8"/>
    </row>
    <row r="6" spans="3:20" ht="15">
      <c r="C6" s="25"/>
      <c r="L6" s="22"/>
      <c r="M6" s="29"/>
      <c r="N6" s="29"/>
      <c r="O6" s="29"/>
      <c r="P6" s="29"/>
      <c r="R6" s="29"/>
      <c r="S6" s="29"/>
      <c r="T6" s="30"/>
    </row>
    <row r="7" spans="3:20" s="22" customFormat="1" ht="29.25" customHeight="1">
      <c r="C7" s="87" t="s">
        <v>12</v>
      </c>
      <c r="D7" s="87"/>
      <c r="E7" s="9" t="s">
        <v>80</v>
      </c>
      <c r="F7" s="9" t="s">
        <v>83</v>
      </c>
      <c r="G7" s="9" t="s">
        <v>81</v>
      </c>
      <c r="H7" s="9" t="s">
        <v>79</v>
      </c>
      <c r="I7" s="9" t="s">
        <v>82</v>
      </c>
      <c r="K7" s="47"/>
      <c r="L7" s="27"/>
      <c r="M7" s="29"/>
      <c r="N7" s="27"/>
      <c r="O7" s="27"/>
      <c r="P7" s="27"/>
      <c r="R7" s="27"/>
      <c r="S7" s="27"/>
      <c r="T7" s="28"/>
    </row>
    <row r="8" spans="3:20" ht="13.5">
      <c r="C8" s="80">
        <v>42005</v>
      </c>
      <c r="D8" s="81"/>
      <c r="E8" s="31">
        <v>0.26043490966822214</v>
      </c>
      <c r="F8" s="31">
        <v>0.25124850730930004</v>
      </c>
      <c r="G8" s="31">
        <v>0.27382058467489995</v>
      </c>
      <c r="H8" s="31">
        <v>0.2535477465136453</v>
      </c>
      <c r="I8" s="31">
        <v>0.2795151908663421</v>
      </c>
      <c r="K8" s="48"/>
      <c r="L8" s="27"/>
      <c r="M8" s="27"/>
      <c r="N8" s="27"/>
      <c r="O8" s="27"/>
      <c r="P8" s="27"/>
      <c r="R8" s="27"/>
      <c r="S8" s="27"/>
      <c r="T8" s="28"/>
    </row>
    <row r="9" spans="3:20" ht="13.5">
      <c r="C9" s="80">
        <v>42036</v>
      </c>
      <c r="D9" s="81"/>
      <c r="E9" s="31">
        <v>0.26013891354671115</v>
      </c>
      <c r="F9" s="31">
        <v>0.24776467105342387</v>
      </c>
      <c r="G9" s="31">
        <v>0.2760090378348431</v>
      </c>
      <c r="H9" s="31">
        <v>0.2571078498436967</v>
      </c>
      <c r="I9" s="31">
        <v>0.2802788263702142</v>
      </c>
      <c r="K9" s="48"/>
      <c r="L9" s="27"/>
      <c r="M9" s="27"/>
      <c r="N9" s="27"/>
      <c r="O9" s="27"/>
      <c r="P9" s="27"/>
      <c r="R9" s="27"/>
      <c r="S9" s="27"/>
      <c r="T9" s="28"/>
    </row>
    <row r="10" spans="3:20" ht="13.5">
      <c r="C10" s="80">
        <v>42064</v>
      </c>
      <c r="D10" s="81"/>
      <c r="E10" s="31">
        <v>0.257125233350026</v>
      </c>
      <c r="F10" s="31">
        <v>0.2531568837390673</v>
      </c>
      <c r="G10" s="31">
        <v>0.28764419053933005</v>
      </c>
      <c r="H10" s="31">
        <v>0.25670437453892203</v>
      </c>
      <c r="I10" s="31">
        <v>0.276003012084683</v>
      </c>
      <c r="K10" s="48"/>
      <c r="L10" s="27"/>
      <c r="M10" s="27"/>
      <c r="N10" s="27"/>
      <c r="O10" s="27"/>
      <c r="P10" s="27"/>
      <c r="R10" s="27"/>
      <c r="S10" s="27"/>
      <c r="T10" s="28"/>
    </row>
    <row r="11" spans="3:20" ht="13.5">
      <c r="C11" s="80">
        <v>42095</v>
      </c>
      <c r="D11" s="81"/>
      <c r="E11" s="31">
        <v>0.2608598491802668</v>
      </c>
      <c r="F11" s="31">
        <v>0.2583663085379731</v>
      </c>
      <c r="G11" s="31">
        <v>0.28248305954348224</v>
      </c>
      <c r="H11" s="31">
        <v>0.2535550696262704</v>
      </c>
      <c r="I11" s="31">
        <v>0.27224108971696065</v>
      </c>
      <c r="K11" s="48"/>
      <c r="L11" s="27"/>
      <c r="M11" s="27"/>
      <c r="N11" s="27"/>
      <c r="O11" s="27"/>
      <c r="P11" s="27"/>
      <c r="R11" s="27"/>
      <c r="S11" s="27"/>
      <c r="T11" s="28"/>
    </row>
    <row r="12" spans="3:20" ht="13.5">
      <c r="C12" s="80">
        <v>42125</v>
      </c>
      <c r="D12" s="81"/>
      <c r="E12" s="31">
        <v>0.26527217760991056</v>
      </c>
      <c r="F12" s="31">
        <v>0.25665027361181925</v>
      </c>
      <c r="G12" s="31">
        <v>0.27997028533980317</v>
      </c>
      <c r="H12" s="31">
        <v>0.2821106653051885</v>
      </c>
      <c r="I12" s="31">
        <v>0.2644864346723016</v>
      </c>
      <c r="K12" s="48"/>
      <c r="L12" s="27"/>
      <c r="M12" s="27"/>
      <c r="N12" s="27"/>
      <c r="O12" s="27"/>
      <c r="P12" s="27"/>
      <c r="R12" s="27"/>
      <c r="S12" s="27"/>
      <c r="T12" s="28"/>
    </row>
    <row r="13" spans="3:18" ht="13.5">
      <c r="C13" s="80">
        <v>42156</v>
      </c>
      <c r="D13" s="81"/>
      <c r="E13" s="31">
        <v>0.2638660986772831</v>
      </c>
      <c r="F13" s="31">
        <v>0.25285302595681985</v>
      </c>
      <c r="G13" s="31">
        <v>0.27919135809520534</v>
      </c>
      <c r="H13" s="31">
        <v>0.2855731957580671</v>
      </c>
      <c r="I13" s="31">
        <v>0.27250148299743593</v>
      </c>
      <c r="K13" s="48"/>
      <c r="L13" s="6"/>
      <c r="M13" s="27"/>
      <c r="N13" s="6"/>
      <c r="O13" s="6"/>
      <c r="P13" s="6"/>
      <c r="R13" s="6"/>
    </row>
    <row r="14" spans="3:18" ht="13.5">
      <c r="C14" s="80">
        <v>42186</v>
      </c>
      <c r="D14" s="81"/>
      <c r="E14" s="31">
        <v>0.2685120391888024</v>
      </c>
      <c r="F14" s="31">
        <v>0.25591796168895536</v>
      </c>
      <c r="G14" s="31">
        <v>0.28520262373539923</v>
      </c>
      <c r="H14" s="31">
        <v>0.2836552083210783</v>
      </c>
      <c r="I14" s="31">
        <v>0.26518425819396</v>
      </c>
      <c r="K14" s="48"/>
      <c r="L14" s="6"/>
      <c r="M14" s="27"/>
      <c r="N14" s="6"/>
      <c r="O14" s="6"/>
      <c r="P14" s="6"/>
      <c r="R14" s="6"/>
    </row>
    <row r="15" spans="3:18" ht="13.5">
      <c r="C15" s="80">
        <v>42217</v>
      </c>
      <c r="D15" s="81"/>
      <c r="E15" s="31">
        <v>0.26868320350016645</v>
      </c>
      <c r="F15" s="31">
        <v>0.27606996989646754</v>
      </c>
      <c r="G15" s="31">
        <v>0.2853850517262229</v>
      </c>
      <c r="H15" s="31">
        <v>0.28536709211794437</v>
      </c>
      <c r="I15" s="31">
        <v>0.26560382704200153</v>
      </c>
      <c r="K15" s="48"/>
      <c r="L15" s="6"/>
      <c r="M15" s="27"/>
      <c r="N15" s="6"/>
      <c r="O15" s="6"/>
      <c r="P15" s="6"/>
      <c r="R15" s="6"/>
    </row>
    <row r="16" spans="3:18" ht="13.5">
      <c r="C16" s="80">
        <v>42248</v>
      </c>
      <c r="D16" s="81"/>
      <c r="E16" s="31">
        <v>0.26372739803080736</v>
      </c>
      <c r="F16" s="31">
        <v>0.2767449354048695</v>
      </c>
      <c r="G16" s="31">
        <v>0.2764574259784791</v>
      </c>
      <c r="H16" s="31">
        <v>0.28952082617182845</v>
      </c>
      <c r="I16" s="31">
        <v>0.2668342724931586</v>
      </c>
      <c r="K16" s="48"/>
      <c r="L16" s="6"/>
      <c r="M16" s="27"/>
      <c r="N16" s="6"/>
      <c r="O16" s="6"/>
      <c r="P16" s="6"/>
      <c r="R16" s="6"/>
    </row>
    <row r="17" spans="3:18" ht="13.5">
      <c r="C17" s="80">
        <v>42278</v>
      </c>
      <c r="D17" s="81"/>
      <c r="E17" s="31">
        <v>0.2745045897468644</v>
      </c>
      <c r="F17" s="31">
        <v>0.27654554865167413</v>
      </c>
      <c r="G17" s="31">
        <v>0.2737924993013706</v>
      </c>
      <c r="H17" s="31">
        <v>0.2875256034360708</v>
      </c>
      <c r="I17" s="31">
        <v>0.27330425056463753</v>
      </c>
      <c r="K17" s="48"/>
      <c r="L17" s="6"/>
      <c r="M17" s="27"/>
      <c r="N17" s="6"/>
      <c r="O17" s="6"/>
      <c r="P17" s="6"/>
      <c r="R17" s="6"/>
    </row>
    <row r="18" spans="3:18" ht="13.5">
      <c r="C18" s="80">
        <v>42309</v>
      </c>
      <c r="D18" s="81"/>
      <c r="E18" s="31">
        <v>0.27638681629556044</v>
      </c>
      <c r="F18" s="31">
        <v>0.27671935479919907</v>
      </c>
      <c r="G18" s="31">
        <v>0.27403571923690484</v>
      </c>
      <c r="H18" s="31">
        <v>0.28720898134877365</v>
      </c>
      <c r="I18" s="31">
        <v>0.2662266651958186</v>
      </c>
      <c r="K18" s="48"/>
      <c r="L18" s="6"/>
      <c r="M18" s="27"/>
      <c r="N18" s="6"/>
      <c r="O18" s="6"/>
      <c r="P18" s="6"/>
      <c r="R18" s="6"/>
    </row>
    <row r="19" spans="3:18" ht="13.5">
      <c r="C19" s="80">
        <v>42339</v>
      </c>
      <c r="D19" s="81"/>
      <c r="E19" s="31">
        <v>0.2721048814662681</v>
      </c>
      <c r="F19" s="31">
        <v>0.2743272505855771</v>
      </c>
      <c r="G19" s="31">
        <v>0.3069758703789103</v>
      </c>
      <c r="H19" s="31">
        <v>0.2878063620877175</v>
      </c>
      <c r="I19" s="31">
        <v>0.2774301745233309</v>
      </c>
      <c r="K19" s="48"/>
      <c r="L19" s="6"/>
      <c r="M19" s="27"/>
      <c r="N19" s="6"/>
      <c r="O19" s="6"/>
      <c r="P19" s="6"/>
      <c r="R19" s="6"/>
    </row>
    <row r="20" spans="3:18" s="19" customFormat="1" ht="13.5">
      <c r="C20" s="80">
        <v>42370</v>
      </c>
      <c r="D20" s="81"/>
      <c r="E20" s="31">
        <v>0.27919969561165503</v>
      </c>
      <c r="F20" s="31">
        <v>0.2907574589526729</v>
      </c>
      <c r="G20" s="31">
        <v>0.312581966086925</v>
      </c>
      <c r="H20" s="31">
        <v>0.3128642368033331</v>
      </c>
      <c r="I20" s="31">
        <v>0.292661057911747</v>
      </c>
      <c r="K20" s="62"/>
      <c r="L20" s="50"/>
      <c r="M20" s="27"/>
      <c r="N20" s="50"/>
      <c r="O20" s="50"/>
      <c r="P20" s="50"/>
      <c r="R20" s="50"/>
    </row>
    <row r="21" spans="3:18" s="19" customFormat="1" ht="13.5">
      <c r="C21" s="80">
        <v>42401</v>
      </c>
      <c r="D21" s="81"/>
      <c r="E21" s="31">
        <v>0.28155139500833176</v>
      </c>
      <c r="F21" s="31">
        <v>0.3159323495403062</v>
      </c>
      <c r="G21" s="31">
        <v>0.31423962450472664</v>
      </c>
      <c r="H21" s="31">
        <v>0.322261073398457</v>
      </c>
      <c r="I21" s="31">
        <v>0.3091562329405539</v>
      </c>
      <c r="K21" s="62"/>
      <c r="L21" s="50"/>
      <c r="M21" s="27"/>
      <c r="N21" s="50"/>
      <c r="O21" s="50"/>
      <c r="P21" s="50"/>
      <c r="R21" s="50"/>
    </row>
    <row r="22" spans="3:18" s="19" customFormat="1" ht="13.5">
      <c r="C22" s="80">
        <v>42430</v>
      </c>
      <c r="D22" s="81"/>
      <c r="E22" s="31">
        <v>0.27379905485017536</v>
      </c>
      <c r="F22" s="31">
        <v>0.31174233872832524</v>
      </c>
      <c r="G22" s="31">
        <v>0.31439089104413315</v>
      </c>
      <c r="H22" s="31">
        <v>0.3125861223136874</v>
      </c>
      <c r="I22" s="31">
        <v>0.2899968543857462</v>
      </c>
      <c r="K22" s="62"/>
      <c r="L22" s="50"/>
      <c r="M22" s="27"/>
      <c r="N22" s="50"/>
      <c r="O22" s="50"/>
      <c r="P22" s="50"/>
      <c r="R22" s="50"/>
    </row>
    <row r="23" spans="3:18" s="19" customFormat="1" ht="13.5">
      <c r="C23" s="80">
        <v>42461</v>
      </c>
      <c r="D23" s="81"/>
      <c r="E23" s="31">
        <v>0.26709257002837733</v>
      </c>
      <c r="F23" s="31">
        <v>0.3120902148035693</v>
      </c>
      <c r="G23" s="31">
        <v>0.3106711591188299</v>
      </c>
      <c r="H23" s="31">
        <v>0.3242494553572549</v>
      </c>
      <c r="I23" s="31">
        <v>0.3086619035430897</v>
      </c>
      <c r="K23" s="62"/>
      <c r="L23" s="50"/>
      <c r="M23" s="27"/>
      <c r="N23" s="50"/>
      <c r="O23" s="50"/>
      <c r="P23" s="50"/>
      <c r="R23" s="50"/>
    </row>
    <row r="24" spans="3:18" s="19" customFormat="1" ht="13.5">
      <c r="C24" s="80">
        <v>42491</v>
      </c>
      <c r="D24" s="81"/>
      <c r="E24" s="31">
        <v>0.2685849287390948</v>
      </c>
      <c r="F24" s="31">
        <v>0.31273978721743</v>
      </c>
      <c r="G24" s="31">
        <v>0.30996484690668225</v>
      </c>
      <c r="H24" s="31">
        <v>0.288475847923727</v>
      </c>
      <c r="I24" s="31">
        <v>0.3185437552726928</v>
      </c>
      <c r="K24" s="62"/>
      <c r="L24" s="50"/>
      <c r="M24" s="27"/>
      <c r="N24" s="50"/>
      <c r="O24" s="50"/>
      <c r="P24" s="50"/>
      <c r="R24" s="50"/>
    </row>
    <row r="25" spans="3:18" s="19" customFormat="1" ht="13.5">
      <c r="C25" s="80">
        <v>42522</v>
      </c>
      <c r="D25" s="81"/>
      <c r="E25" s="31">
        <v>0.2692364743205457</v>
      </c>
      <c r="F25" s="31">
        <v>0.3076359897780736</v>
      </c>
      <c r="G25" s="31">
        <v>0.3123578868583211</v>
      </c>
      <c r="H25" s="31">
        <v>0.29610820817743955</v>
      </c>
      <c r="I25" s="31">
        <v>0.3137037923279893</v>
      </c>
      <c r="K25" s="62"/>
      <c r="L25" s="50"/>
      <c r="M25" s="27"/>
      <c r="N25" s="50"/>
      <c r="O25" s="50"/>
      <c r="P25" s="50"/>
      <c r="R25" s="50"/>
    </row>
    <row r="26" spans="3:18" s="19" customFormat="1" ht="13.5">
      <c r="C26" s="80">
        <v>42552</v>
      </c>
      <c r="D26" s="81"/>
      <c r="E26" s="31">
        <v>0.27117053046631295</v>
      </c>
      <c r="F26" s="31">
        <v>0.30685262881297004</v>
      </c>
      <c r="G26" s="31">
        <v>0.3110029674486766</v>
      </c>
      <c r="H26" s="31">
        <v>0.29703651864364283</v>
      </c>
      <c r="I26" s="31">
        <v>0.3149795465404635</v>
      </c>
      <c r="K26" s="62"/>
      <c r="L26" s="50"/>
      <c r="M26" s="27"/>
      <c r="N26" s="50"/>
      <c r="O26" s="50"/>
      <c r="P26" s="50"/>
      <c r="R26" s="50"/>
    </row>
    <row r="27" spans="3:18" s="19" customFormat="1" ht="13.5">
      <c r="C27" s="80">
        <v>42583</v>
      </c>
      <c r="D27" s="81"/>
      <c r="E27" s="31">
        <v>0.27049945415251914</v>
      </c>
      <c r="F27" s="31">
        <v>0.3054343310333294</v>
      </c>
      <c r="G27" s="31">
        <v>0.31081235829973775</v>
      </c>
      <c r="H27" s="31">
        <v>0.2941140437817061</v>
      </c>
      <c r="I27" s="31">
        <v>0.31593429087689534</v>
      </c>
      <c r="K27" s="62"/>
      <c r="L27" s="50"/>
      <c r="M27" s="27"/>
      <c r="N27" s="50"/>
      <c r="O27" s="50"/>
      <c r="P27" s="50"/>
      <c r="R27" s="50"/>
    </row>
    <row r="28" spans="3:18" s="19" customFormat="1" ht="13.5">
      <c r="C28" s="80">
        <v>42614</v>
      </c>
      <c r="D28" s="81"/>
      <c r="E28" s="31">
        <v>0.2727826185869165</v>
      </c>
      <c r="F28" s="31">
        <v>0.3039006159806919</v>
      </c>
      <c r="G28" s="31">
        <v>0.3044529787759575</v>
      </c>
      <c r="H28" s="31">
        <v>0.2889527078640747</v>
      </c>
      <c r="I28" s="31">
        <v>0.3000502487743608</v>
      </c>
      <c r="K28" s="62"/>
      <c r="L28" s="50"/>
      <c r="M28" s="27"/>
      <c r="N28" s="50"/>
      <c r="O28" s="50"/>
      <c r="P28" s="50"/>
      <c r="R28" s="50"/>
    </row>
    <row r="29" spans="3:18" s="19" customFormat="1" ht="13.5">
      <c r="C29" s="80">
        <v>42644</v>
      </c>
      <c r="D29" s="81"/>
      <c r="E29" s="31">
        <v>0.2736164699823707</v>
      </c>
      <c r="F29" s="31">
        <v>0.29111618849448695</v>
      </c>
      <c r="G29" s="31">
        <v>0.30591800448126205</v>
      </c>
      <c r="H29" s="31">
        <v>0.30024812074181995</v>
      </c>
      <c r="I29" s="31">
        <v>0.3008442368374066</v>
      </c>
      <c r="K29" s="62"/>
      <c r="L29" s="50"/>
      <c r="M29" s="27"/>
      <c r="N29" s="50"/>
      <c r="O29" s="50"/>
      <c r="P29" s="50"/>
      <c r="R29" s="50"/>
    </row>
    <row r="30" spans="3:18" s="19" customFormat="1" ht="13.5">
      <c r="C30" s="80">
        <v>42675</v>
      </c>
      <c r="D30" s="81"/>
      <c r="E30" s="31">
        <v>0.2812606241919994</v>
      </c>
      <c r="F30" s="31">
        <v>0.29913636700777335</v>
      </c>
      <c r="G30" s="31">
        <v>0.30983176728486056</v>
      </c>
      <c r="H30" s="31">
        <v>0.3071075647311719</v>
      </c>
      <c r="I30" s="31">
        <v>0.3017523891201138</v>
      </c>
      <c r="K30" s="62"/>
      <c r="L30" s="50"/>
      <c r="M30" s="27"/>
      <c r="N30" s="50"/>
      <c r="O30" s="50"/>
      <c r="P30" s="50"/>
      <c r="R30" s="50"/>
    </row>
    <row r="31" spans="3:18" s="19" customFormat="1" ht="13.5">
      <c r="C31" s="80">
        <v>42705</v>
      </c>
      <c r="D31" s="81"/>
      <c r="E31" s="31">
        <v>0.27527055952700996</v>
      </c>
      <c r="F31" s="31">
        <v>0.2979433187772365</v>
      </c>
      <c r="G31" s="31">
        <v>0.3099664409175082</v>
      </c>
      <c r="H31" s="31">
        <v>0.30571334275301065</v>
      </c>
      <c r="I31" s="31">
        <v>0.3007818177225129</v>
      </c>
      <c r="K31" s="62"/>
      <c r="L31" s="50"/>
      <c r="M31" s="27"/>
      <c r="N31" s="50"/>
      <c r="O31" s="50"/>
      <c r="P31" s="50"/>
      <c r="R31" s="50"/>
    </row>
    <row r="32" spans="3:18" s="19" customFormat="1" ht="13.5">
      <c r="C32" s="80">
        <v>42736</v>
      </c>
      <c r="D32" s="81"/>
      <c r="E32" s="31">
        <v>0.27998660194160985</v>
      </c>
      <c r="F32" s="31">
        <v>0.2984769692323905</v>
      </c>
      <c r="G32" s="31">
        <v>0.3094016771746009</v>
      </c>
      <c r="H32" s="31">
        <v>0.3079464137036748</v>
      </c>
      <c r="I32" s="31">
        <v>0.29685817913053136</v>
      </c>
      <c r="K32" s="62"/>
      <c r="L32" s="50"/>
      <c r="M32" s="27"/>
      <c r="N32" s="50"/>
      <c r="O32" s="50"/>
      <c r="P32" s="50"/>
      <c r="R32" s="50"/>
    </row>
    <row r="33" spans="3:18" s="19" customFormat="1" ht="13.5">
      <c r="C33" s="80">
        <v>42767</v>
      </c>
      <c r="D33" s="81"/>
      <c r="E33" s="31">
        <v>0.26573921366789505</v>
      </c>
      <c r="F33" s="31">
        <v>0.304460312333365</v>
      </c>
      <c r="G33" s="31">
        <v>0.3091670351590544</v>
      </c>
      <c r="H33" s="31">
        <v>0.31521724558699815</v>
      </c>
      <c r="I33" s="31">
        <v>0.3015154916655438</v>
      </c>
      <c r="K33" s="62"/>
      <c r="L33" s="50"/>
      <c r="M33" s="27"/>
      <c r="N33" s="50"/>
      <c r="O33" s="50"/>
      <c r="P33" s="50"/>
      <c r="R33" s="50"/>
    </row>
    <row r="34" spans="3:18" s="19" customFormat="1" ht="13.5">
      <c r="C34" s="80">
        <v>42795</v>
      </c>
      <c r="D34" s="81"/>
      <c r="E34" s="31">
        <v>0.26549498746873346</v>
      </c>
      <c r="F34" s="31">
        <v>0.30412251795720313</v>
      </c>
      <c r="G34" s="31">
        <v>0.31172978993288897</v>
      </c>
      <c r="H34" s="31">
        <v>0.3029950973803259</v>
      </c>
      <c r="I34" s="31">
        <v>0.29203122714848617</v>
      </c>
      <c r="K34" s="62"/>
      <c r="L34" s="50"/>
      <c r="M34" s="27"/>
      <c r="N34" s="50"/>
      <c r="O34" s="50"/>
      <c r="P34" s="50"/>
      <c r="R34" s="50"/>
    </row>
    <row r="35" spans="3:18" s="19" customFormat="1" ht="13.5">
      <c r="C35" s="80">
        <v>42826</v>
      </c>
      <c r="D35" s="81"/>
      <c r="E35" s="31">
        <v>0.27035767457858934</v>
      </c>
      <c r="F35" s="31">
        <v>0.31749960406846717</v>
      </c>
      <c r="G35" s="31">
        <v>0.3118556714782724</v>
      </c>
      <c r="H35" s="31">
        <v>0.3091613907198079</v>
      </c>
      <c r="I35" s="31">
        <v>0.28806081066152145</v>
      </c>
      <c r="K35" s="62"/>
      <c r="L35" s="50"/>
      <c r="M35" s="27"/>
      <c r="N35" s="50"/>
      <c r="O35" s="50"/>
      <c r="P35" s="50"/>
      <c r="R35" s="50"/>
    </row>
    <row r="36" spans="3:18" s="19" customFormat="1" ht="13.5">
      <c r="C36" s="80">
        <v>42856</v>
      </c>
      <c r="D36" s="81"/>
      <c r="E36" s="31">
        <v>0.26747701568560034</v>
      </c>
      <c r="F36" s="31">
        <v>0.3167784317772915</v>
      </c>
      <c r="G36" s="31">
        <v>0.30878621852887067</v>
      </c>
      <c r="H36" s="31">
        <v>0.3015342909782623</v>
      </c>
      <c r="I36" s="31">
        <v>0.2866876578604082</v>
      </c>
      <c r="K36" s="62"/>
      <c r="L36" s="50"/>
      <c r="M36" s="27"/>
      <c r="N36" s="50"/>
      <c r="O36" s="50"/>
      <c r="P36" s="50"/>
      <c r="R36" s="50"/>
    </row>
    <row r="37" spans="3:18" s="19" customFormat="1" ht="13.5">
      <c r="C37" s="80">
        <v>42887</v>
      </c>
      <c r="D37" s="81"/>
      <c r="E37" s="31">
        <v>0.2668785617870382</v>
      </c>
      <c r="F37" s="31">
        <v>0.3150927100288126</v>
      </c>
      <c r="G37" s="31">
        <v>0.30502316747140845</v>
      </c>
      <c r="H37" s="31">
        <v>0.30385395129045395</v>
      </c>
      <c r="I37" s="31">
        <v>0.28874560890041806</v>
      </c>
      <c r="K37" s="62"/>
      <c r="L37" s="50"/>
      <c r="M37" s="27"/>
      <c r="N37" s="50"/>
      <c r="O37" s="50"/>
      <c r="P37" s="50"/>
      <c r="R37" s="50"/>
    </row>
    <row r="38" spans="3:18" s="19" customFormat="1" ht="13.5">
      <c r="C38" s="80">
        <v>42917</v>
      </c>
      <c r="D38" s="81"/>
      <c r="E38" s="31">
        <v>0.2686624383913022</v>
      </c>
      <c r="F38" s="31">
        <v>0.3104216630612171</v>
      </c>
      <c r="G38" s="31">
        <v>0.2858602388038804</v>
      </c>
      <c r="H38" s="31">
        <v>0.29985066927174986</v>
      </c>
      <c r="I38" s="31">
        <v>0.29236076293177776</v>
      </c>
      <c r="K38" s="62"/>
      <c r="L38" s="50"/>
      <c r="M38" s="27"/>
      <c r="N38" s="50"/>
      <c r="O38" s="50"/>
      <c r="P38" s="50"/>
      <c r="R38" s="50"/>
    </row>
    <row r="39" spans="3:18" s="19" customFormat="1" ht="13.5">
      <c r="C39" s="80">
        <v>42948</v>
      </c>
      <c r="D39" s="81"/>
      <c r="E39" s="31">
        <v>0.266300636192461</v>
      </c>
      <c r="F39" s="31">
        <v>0.3088615842710745</v>
      </c>
      <c r="G39" s="31">
        <v>0.2789378648223202</v>
      </c>
      <c r="H39" s="31">
        <v>0.29852513711658424</v>
      </c>
      <c r="I39" s="31">
        <v>0.28797981711078424</v>
      </c>
      <c r="K39" s="62"/>
      <c r="L39" s="50"/>
      <c r="M39" s="27"/>
      <c r="N39" s="50"/>
      <c r="O39" s="50"/>
      <c r="P39" s="50"/>
      <c r="R39" s="50"/>
    </row>
    <row r="40" spans="3:18" s="19" customFormat="1" ht="13.5">
      <c r="C40" s="80">
        <v>42979</v>
      </c>
      <c r="D40" s="81"/>
      <c r="E40" s="31">
        <v>0.2596566217333198</v>
      </c>
      <c r="F40" s="31">
        <v>0.3056707355688705</v>
      </c>
      <c r="G40" s="31">
        <v>0.2833521475075422</v>
      </c>
      <c r="H40" s="31">
        <v>0.29603929569482773</v>
      </c>
      <c r="I40" s="31">
        <v>0.28458214671911025</v>
      </c>
      <c r="K40" s="62"/>
      <c r="L40" s="50"/>
      <c r="M40" s="27"/>
      <c r="N40" s="50"/>
      <c r="O40" s="50"/>
      <c r="P40" s="50"/>
      <c r="R40" s="50"/>
    </row>
    <row r="41" spans="3:18" s="19" customFormat="1" ht="13.5">
      <c r="C41" s="80">
        <v>43009</v>
      </c>
      <c r="D41" s="81"/>
      <c r="E41" s="31">
        <v>0.2584644457088647</v>
      </c>
      <c r="F41" s="31">
        <v>0.3051658289896335</v>
      </c>
      <c r="G41" s="31">
        <v>0.29904117182693674</v>
      </c>
      <c r="H41" s="31">
        <v>0.3002940759079855</v>
      </c>
      <c r="I41" s="31">
        <v>0.2844261244696273</v>
      </c>
      <c r="K41" s="62"/>
      <c r="L41" s="50"/>
      <c r="M41" s="27"/>
      <c r="N41" s="50"/>
      <c r="O41" s="50"/>
      <c r="P41" s="50"/>
      <c r="R41" s="50"/>
    </row>
    <row r="42" spans="3:18" s="19" customFormat="1" ht="13.5">
      <c r="C42" s="80">
        <v>43040</v>
      </c>
      <c r="D42" s="81"/>
      <c r="E42" s="31">
        <v>0.2688935281325749</v>
      </c>
      <c r="F42" s="31">
        <v>0.3067346472555153</v>
      </c>
      <c r="G42" s="31">
        <v>0.2987354286279709</v>
      </c>
      <c r="H42" s="31">
        <v>0.30653342760957214</v>
      </c>
      <c r="I42" s="31">
        <v>0.293149791273857</v>
      </c>
      <c r="K42" s="62"/>
      <c r="L42" s="50"/>
      <c r="M42" s="27"/>
      <c r="N42" s="50"/>
      <c r="O42" s="50"/>
      <c r="P42" s="50"/>
      <c r="R42" s="50"/>
    </row>
    <row r="43" spans="3:18" s="19" customFormat="1" ht="13.5">
      <c r="C43" s="80">
        <v>43070</v>
      </c>
      <c r="D43" s="81"/>
      <c r="E43" s="31">
        <v>0.26161719515540727</v>
      </c>
      <c r="F43" s="31">
        <v>0.30717844942896866</v>
      </c>
      <c r="G43" s="31">
        <v>0.2936011121210193</v>
      </c>
      <c r="H43" s="31">
        <v>0.298266893248077</v>
      </c>
      <c r="I43" s="31">
        <v>0.3028245483557798</v>
      </c>
      <c r="K43" s="62"/>
      <c r="L43" s="50"/>
      <c r="M43" s="27"/>
      <c r="N43" s="50"/>
      <c r="O43" s="50"/>
      <c r="P43" s="50"/>
      <c r="R43" s="50"/>
    </row>
    <row r="44" spans="3:18" ht="13.5">
      <c r="C44" s="80">
        <v>43101</v>
      </c>
      <c r="D44" s="81"/>
      <c r="E44" s="31">
        <v>0.2698139537772371</v>
      </c>
      <c r="F44" s="31">
        <v>0.30835832115455025</v>
      </c>
      <c r="G44" s="31">
        <v>0.290657111867039</v>
      </c>
      <c r="H44" s="31">
        <v>0.3064077693276694</v>
      </c>
      <c r="I44" s="31">
        <v>0.29955475639034507</v>
      </c>
      <c r="K44" s="48"/>
      <c r="L44" s="6"/>
      <c r="M44" s="27"/>
      <c r="N44" s="6"/>
      <c r="O44" s="6"/>
      <c r="P44" s="6"/>
      <c r="R44" s="6"/>
    </row>
    <row r="45" spans="3:18" ht="13.5">
      <c r="C45" s="80">
        <v>43132</v>
      </c>
      <c r="D45" s="81"/>
      <c r="E45" s="31">
        <v>0.2629328560335797</v>
      </c>
      <c r="F45" s="31">
        <v>0.31102739380737265</v>
      </c>
      <c r="G45" s="31">
        <v>0.29642854164309496</v>
      </c>
      <c r="H45" s="31">
        <v>0.3097148099003656</v>
      </c>
      <c r="I45" s="31">
        <v>0.3112800587130176</v>
      </c>
      <c r="K45" s="48"/>
      <c r="L45" s="6"/>
      <c r="M45" s="27"/>
      <c r="N45" s="6"/>
      <c r="O45" s="6"/>
      <c r="P45" s="6"/>
      <c r="R45" s="6"/>
    </row>
    <row r="46" spans="3:18" ht="13.5">
      <c r="C46" s="80">
        <v>43160</v>
      </c>
      <c r="D46" s="81"/>
      <c r="E46" s="31">
        <v>0.2597072932063327</v>
      </c>
      <c r="F46" s="31">
        <v>0.3083246782858391</v>
      </c>
      <c r="G46" s="31">
        <v>0.2961728054395462</v>
      </c>
      <c r="H46" s="31">
        <v>0.3111608708812606</v>
      </c>
      <c r="I46" s="31">
        <v>0.3061230810334827</v>
      </c>
      <c r="K46" s="48"/>
      <c r="L46" s="6"/>
      <c r="M46" s="27"/>
      <c r="N46" s="6"/>
      <c r="O46" s="6"/>
      <c r="P46" s="6"/>
      <c r="R46" s="6"/>
    </row>
    <row r="47" spans="3:18" ht="13.5">
      <c r="C47" s="80">
        <v>43191</v>
      </c>
      <c r="D47" s="81"/>
      <c r="E47" s="31">
        <v>0.2595557930370728</v>
      </c>
      <c r="F47" s="31">
        <v>0.3062608236028148</v>
      </c>
      <c r="G47" s="31">
        <v>0.29555853957793565</v>
      </c>
      <c r="H47" s="31">
        <v>0.30729676302918635</v>
      </c>
      <c r="I47" s="31">
        <v>0.2922729541100252</v>
      </c>
      <c r="K47" s="48"/>
      <c r="L47" s="6"/>
      <c r="M47" s="27"/>
      <c r="N47" s="6"/>
      <c r="O47" s="6"/>
      <c r="P47" s="6"/>
      <c r="R47" s="6"/>
    </row>
    <row r="48" spans="3:18" ht="13.5">
      <c r="C48" s="80">
        <v>43221</v>
      </c>
      <c r="D48" s="81"/>
      <c r="E48" s="31">
        <v>0.2565136402011103</v>
      </c>
      <c r="F48" s="31">
        <v>0.3030974665600857</v>
      </c>
      <c r="G48" s="31">
        <v>0.2812881652516376</v>
      </c>
      <c r="H48" s="31">
        <v>0.30152186987013746</v>
      </c>
      <c r="I48" s="31">
        <v>0.2772105183963947</v>
      </c>
      <c r="K48" s="48"/>
      <c r="L48" s="6"/>
      <c r="M48" s="27"/>
      <c r="N48" s="6"/>
      <c r="O48" s="6"/>
      <c r="P48" s="6"/>
      <c r="R48" s="6"/>
    </row>
    <row r="49" spans="3:18" ht="13.5">
      <c r="C49" s="80">
        <v>43252</v>
      </c>
      <c r="D49" s="81"/>
      <c r="E49" s="31">
        <v>0.2555738199789</v>
      </c>
      <c r="F49" s="31">
        <v>0.301966378052577</v>
      </c>
      <c r="G49" s="31">
        <v>0.2797869324313867</v>
      </c>
      <c r="H49" s="31">
        <v>0.30312831112040717</v>
      </c>
      <c r="I49" s="31">
        <v>0.2999989190727312</v>
      </c>
      <c r="K49" s="48"/>
      <c r="L49" s="6"/>
      <c r="M49" s="27"/>
      <c r="N49" s="6"/>
      <c r="O49" s="6"/>
      <c r="P49" s="6"/>
      <c r="R49" s="6"/>
    </row>
    <row r="52" spans="3:5" ht="15">
      <c r="C52" s="26" t="s">
        <v>74</v>
      </c>
      <c r="E52" s="8"/>
    </row>
    <row r="53" spans="3:5" ht="15">
      <c r="C53" s="25"/>
      <c r="E53" s="8"/>
    </row>
    <row r="54" spans="3:18" s="22" customFormat="1" ht="27.75">
      <c r="C54" s="87" t="s">
        <v>12</v>
      </c>
      <c r="D54" s="87"/>
      <c r="E54" s="9" t="s">
        <v>64</v>
      </c>
      <c r="F54" s="9" t="s">
        <v>68</v>
      </c>
      <c r="G54" s="9" t="s">
        <v>70</v>
      </c>
      <c r="H54" s="9" t="s">
        <v>66</v>
      </c>
      <c r="I54" s="9" t="s">
        <v>72</v>
      </c>
      <c r="J54" s="9" t="s">
        <v>69</v>
      </c>
      <c r="K54" s="9" t="s">
        <v>63</v>
      </c>
      <c r="L54" s="9" t="s">
        <v>71</v>
      </c>
      <c r="M54" s="9" t="s">
        <v>67</v>
      </c>
      <c r="N54" s="9" t="s">
        <v>87</v>
      </c>
      <c r="O54" s="9" t="s">
        <v>65</v>
      </c>
      <c r="P54" s="9" t="s">
        <v>169</v>
      </c>
      <c r="Q54" s="9" t="s">
        <v>131</v>
      </c>
      <c r="R54" s="9" t="s">
        <v>123</v>
      </c>
    </row>
    <row r="55" spans="3:18" ht="13.5">
      <c r="C55" s="80">
        <v>42005</v>
      </c>
      <c r="D55" s="81"/>
      <c r="E55" s="31">
        <v>0.22238516364667565</v>
      </c>
      <c r="F55" s="31">
        <v>0.3328446645910625</v>
      </c>
      <c r="G55" s="31">
        <v>0.2332756084792344</v>
      </c>
      <c r="H55" s="31">
        <v>0.15478808918180634</v>
      </c>
      <c r="I55" s="31">
        <v>0.2226455089626672</v>
      </c>
      <c r="J55" s="31">
        <v>0.15030049353849603</v>
      </c>
      <c r="K55" s="31">
        <v>0.2362258810566476</v>
      </c>
      <c r="L55" s="31">
        <v>0.2360061280278325</v>
      </c>
      <c r="M55" s="31">
        <v>0.2782529113823273</v>
      </c>
      <c r="N55" s="31">
        <v>0.17756249923578665</v>
      </c>
      <c r="O55" s="31">
        <v>0.2687383877111083</v>
      </c>
      <c r="P55" s="31"/>
      <c r="Q55" s="31">
        <v>0.19199888450877545</v>
      </c>
      <c r="R55" s="31"/>
    </row>
    <row r="56" spans="3:18" ht="13.5">
      <c r="C56" s="80">
        <v>42036</v>
      </c>
      <c r="D56" s="81"/>
      <c r="E56" s="31">
        <v>0.2223523364593917</v>
      </c>
      <c r="F56" s="31">
        <v>0.3311187605246332</v>
      </c>
      <c r="G56" s="31">
        <v>0.22752255662729315</v>
      </c>
      <c r="H56" s="31">
        <v>0.1554543027272154</v>
      </c>
      <c r="I56" s="31">
        <v>0.2235331555310421</v>
      </c>
      <c r="J56" s="31">
        <v>0.18165907631062378</v>
      </c>
      <c r="K56" s="31">
        <v>0.23510869718579996</v>
      </c>
      <c r="L56" s="31">
        <v>0.23885334015907397</v>
      </c>
      <c r="M56" s="31">
        <v>0.2827122601690327</v>
      </c>
      <c r="N56" s="31">
        <v>0.13259641169505273</v>
      </c>
      <c r="O56" s="31">
        <v>0.30318274208144924</v>
      </c>
      <c r="P56" s="31"/>
      <c r="Q56" s="31">
        <v>0.18744361295824452</v>
      </c>
      <c r="R56" s="31"/>
    </row>
    <row r="57" spans="3:18" ht="13.5">
      <c r="C57" s="80">
        <v>42064</v>
      </c>
      <c r="D57" s="81"/>
      <c r="E57" s="31">
        <v>0.22186728492111876</v>
      </c>
      <c r="F57" s="31">
        <v>0.3264719879464323</v>
      </c>
      <c r="G57" s="31">
        <v>0.23488748084041194</v>
      </c>
      <c r="H57" s="31">
        <v>0.15599849722140008</v>
      </c>
      <c r="I57" s="31">
        <v>0.22371952427767727</v>
      </c>
      <c r="J57" s="31">
        <v>0.14870853686791022</v>
      </c>
      <c r="K57" s="31">
        <v>0.22791076592439452</v>
      </c>
      <c r="L57" s="31">
        <v>0.24187555909793182</v>
      </c>
      <c r="M57" s="31">
        <v>0.2852320888989108</v>
      </c>
      <c r="N57" s="31">
        <v>0.19489781350385954</v>
      </c>
      <c r="O57" s="31">
        <v>0.2713239801917322</v>
      </c>
      <c r="P57" s="31"/>
      <c r="Q57" s="31">
        <v>0.1915557080981513</v>
      </c>
      <c r="R57" s="31">
        <v>0.17521953868002527</v>
      </c>
    </row>
    <row r="58" spans="3:18" ht="13.5">
      <c r="C58" s="80">
        <v>42095</v>
      </c>
      <c r="D58" s="81"/>
      <c r="E58" s="31">
        <v>0.22072714311282218</v>
      </c>
      <c r="F58" s="31">
        <v>0.317075532280678</v>
      </c>
      <c r="G58" s="31">
        <v>0.25114741758892356</v>
      </c>
      <c r="H58" s="31">
        <v>0.15241253621313744</v>
      </c>
      <c r="I58" s="31">
        <v>0.22392734068796108</v>
      </c>
      <c r="J58" s="31">
        <v>0.14946487752628337</v>
      </c>
      <c r="K58" s="31">
        <v>0.20431256116127217</v>
      </c>
      <c r="L58" s="31">
        <v>0.23753301729609966</v>
      </c>
      <c r="M58" s="31">
        <v>0.2772403548878839</v>
      </c>
      <c r="N58" s="31">
        <v>0.18603740229163665</v>
      </c>
      <c r="O58" s="31">
        <v>0.2568099823952742</v>
      </c>
      <c r="P58" s="31"/>
      <c r="Q58" s="31">
        <v>0.18892044872296296</v>
      </c>
      <c r="R58" s="31">
        <v>0.17521953868002527</v>
      </c>
    </row>
    <row r="59" spans="3:18" ht="13.5">
      <c r="C59" s="80">
        <v>42125</v>
      </c>
      <c r="D59" s="81"/>
      <c r="E59" s="31">
        <v>0.21923690728990988</v>
      </c>
      <c r="F59" s="31">
        <v>0.31995383174979475</v>
      </c>
      <c r="G59" s="31">
        <v>0.25119310415361024</v>
      </c>
      <c r="H59" s="31">
        <v>0.150382935635068</v>
      </c>
      <c r="I59" s="31">
        <v>0.22353239205875372</v>
      </c>
      <c r="J59" s="31">
        <v>0.1565105594572277</v>
      </c>
      <c r="K59" s="31">
        <v>0.2102629118442284</v>
      </c>
      <c r="L59" s="31">
        <v>0.23688880139856305</v>
      </c>
      <c r="M59" s="31">
        <v>0.2796426375061496</v>
      </c>
      <c r="N59" s="31">
        <v>0.18000458620304066</v>
      </c>
      <c r="O59" s="31">
        <v>0.2562555598110977</v>
      </c>
      <c r="P59" s="31"/>
      <c r="Q59" s="31">
        <v>0.19538410438683532</v>
      </c>
      <c r="R59" s="31">
        <v>0.17521953868002527</v>
      </c>
    </row>
    <row r="60" spans="3:18" ht="13.5">
      <c r="C60" s="80">
        <v>42156</v>
      </c>
      <c r="D60" s="81"/>
      <c r="E60" s="31">
        <v>0.22140996138476032</v>
      </c>
      <c r="F60" s="31">
        <v>0.30698821228370843</v>
      </c>
      <c r="G60" s="31">
        <v>0.24790342036472032</v>
      </c>
      <c r="H60" s="31">
        <v>0.1488424003044748</v>
      </c>
      <c r="I60" s="31">
        <v>0.22346282915399096</v>
      </c>
      <c r="J60" s="31">
        <v>0.1484713117373577</v>
      </c>
      <c r="K60" s="31">
        <v>0.2060285809229811</v>
      </c>
      <c r="L60" s="31">
        <v>0.2305850230199731</v>
      </c>
      <c r="M60" s="31">
        <v>0.27261351617959767</v>
      </c>
      <c r="N60" s="31">
        <v>0.17993201200668643</v>
      </c>
      <c r="O60" s="31">
        <v>0.2561611500733785</v>
      </c>
      <c r="P60" s="31"/>
      <c r="Q60" s="31">
        <v>0.19428073378381808</v>
      </c>
      <c r="R60" s="31"/>
    </row>
    <row r="61" spans="3:18" ht="13.5">
      <c r="C61" s="80">
        <v>42186</v>
      </c>
      <c r="D61" s="81"/>
      <c r="E61" s="31">
        <v>0.22227386020430262</v>
      </c>
      <c r="F61" s="31">
        <v>0.3083434458577426</v>
      </c>
      <c r="G61" s="31">
        <v>0.2367280377962398</v>
      </c>
      <c r="H61" s="31">
        <v>0.14877269404222293</v>
      </c>
      <c r="I61" s="31">
        <v>0.2231779465051246</v>
      </c>
      <c r="J61" s="31">
        <v>0.1519045431351912</v>
      </c>
      <c r="K61" s="31">
        <v>0.1905242242718656</v>
      </c>
      <c r="L61" s="31">
        <v>0.2161351039434782</v>
      </c>
      <c r="M61" s="31">
        <v>0.26038140875031845</v>
      </c>
      <c r="N61" s="31">
        <v>0.17207878560994636</v>
      </c>
      <c r="O61" s="31">
        <v>0.29927852059751464</v>
      </c>
      <c r="P61" s="31"/>
      <c r="Q61" s="31">
        <v>0.19539067579208919</v>
      </c>
      <c r="R61" s="31"/>
    </row>
    <row r="62" spans="3:18" ht="13.5">
      <c r="C62" s="80">
        <v>42217</v>
      </c>
      <c r="D62" s="81"/>
      <c r="E62" s="31">
        <v>0.22191909687178268</v>
      </c>
      <c r="F62" s="31">
        <v>0.3024133996015645</v>
      </c>
      <c r="G62" s="31">
        <v>0.244734730806798</v>
      </c>
      <c r="H62" s="31">
        <v>0.1493207002874901</v>
      </c>
      <c r="I62" s="31">
        <v>0.22223270139797355</v>
      </c>
      <c r="J62" s="31">
        <v>0.1343866026060669</v>
      </c>
      <c r="K62" s="31">
        <v>0.17478628647413794</v>
      </c>
      <c r="L62" s="31">
        <v>0.22203654496829103</v>
      </c>
      <c r="M62" s="31">
        <v>0.26143437871955827</v>
      </c>
      <c r="N62" s="31">
        <v>0.17920150856556158</v>
      </c>
      <c r="O62" s="31">
        <v>0.26627251293579735</v>
      </c>
      <c r="P62" s="31"/>
      <c r="Q62" s="31">
        <v>0.1948023000490352</v>
      </c>
      <c r="R62" s="31"/>
    </row>
    <row r="63" spans="3:18" ht="13.5">
      <c r="C63" s="80">
        <v>42248</v>
      </c>
      <c r="D63" s="81"/>
      <c r="E63" s="31">
        <v>0.21824386608527063</v>
      </c>
      <c r="F63" s="31">
        <v>0.29288554877658396</v>
      </c>
      <c r="G63" s="31">
        <v>0.2386059290975464</v>
      </c>
      <c r="H63" s="31">
        <v>0.14840412129112188</v>
      </c>
      <c r="I63" s="31">
        <v>0.22340914642403387</v>
      </c>
      <c r="J63" s="31">
        <v>0.1507162242180671</v>
      </c>
      <c r="K63" s="31">
        <v>0.18055533165137533</v>
      </c>
      <c r="L63" s="31">
        <v>0.20953278074286175</v>
      </c>
      <c r="M63" s="31">
        <v>0.25967789254412743</v>
      </c>
      <c r="N63" s="31">
        <v>0.18601466691329352</v>
      </c>
      <c r="O63" s="31">
        <v>0.2871856975072315</v>
      </c>
      <c r="P63" s="31"/>
      <c r="Q63" s="31">
        <v>0.19134786642297752</v>
      </c>
      <c r="R63" s="31">
        <v>0.17521953868002527</v>
      </c>
    </row>
    <row r="64" spans="3:18" ht="13.5">
      <c r="C64" s="80">
        <v>42278</v>
      </c>
      <c r="D64" s="81"/>
      <c r="E64" s="31">
        <v>0.2235584018649838</v>
      </c>
      <c r="F64" s="31">
        <v>0.2916108679872353</v>
      </c>
      <c r="G64" s="31">
        <v>0.23436814183176735</v>
      </c>
      <c r="H64" s="31">
        <v>0.15831300986726476</v>
      </c>
      <c r="I64" s="31">
        <v>0.2231965522890004</v>
      </c>
      <c r="J64" s="31">
        <v>0.15609438384526106</v>
      </c>
      <c r="K64" s="31">
        <v>0.1754409431792766</v>
      </c>
      <c r="L64" s="31">
        <v>0.23681218019414715</v>
      </c>
      <c r="M64" s="31">
        <v>0.26137597816062763</v>
      </c>
      <c r="N64" s="31">
        <v>0.17044827347884123</v>
      </c>
      <c r="O64" s="31">
        <v>0.2664436330025491</v>
      </c>
      <c r="P64" s="31"/>
      <c r="Q64" s="31">
        <v>0.1864661231175907</v>
      </c>
      <c r="R64" s="31"/>
    </row>
    <row r="65" spans="3:18" ht="13.5">
      <c r="C65" s="80">
        <v>42309</v>
      </c>
      <c r="D65" s="81"/>
      <c r="E65" s="31">
        <v>0.22552318160159765</v>
      </c>
      <c r="F65" s="31">
        <v>0.2882219632798406</v>
      </c>
      <c r="G65" s="31">
        <v>0.24547628570003405</v>
      </c>
      <c r="H65" s="31">
        <v>0.17335422179810653</v>
      </c>
      <c r="I65" s="31">
        <v>0.2228174775373585</v>
      </c>
      <c r="J65" s="31">
        <v>0.15014325684672708</v>
      </c>
      <c r="K65" s="31">
        <v>0.17962323053091048</v>
      </c>
      <c r="L65" s="31">
        <v>0.23952779970130325</v>
      </c>
      <c r="M65" s="31">
        <v>0.25312760814939456</v>
      </c>
      <c r="N65" s="31">
        <v>0.18487196177753965</v>
      </c>
      <c r="O65" s="31">
        <v>0.2747415708026123</v>
      </c>
      <c r="P65" s="31"/>
      <c r="Q65" s="31">
        <v>0.18859509881183886</v>
      </c>
      <c r="R65" s="31">
        <v>0.17521953868002527</v>
      </c>
    </row>
    <row r="66" spans="3:18" ht="13.5">
      <c r="C66" s="80">
        <v>42339</v>
      </c>
      <c r="D66" s="81"/>
      <c r="E66" s="31">
        <v>0.22655572625875883</v>
      </c>
      <c r="F66" s="31">
        <v>0.29794556135383876</v>
      </c>
      <c r="G66" s="31">
        <v>0.2532817656644834</v>
      </c>
      <c r="H66" s="31">
        <v>0.17142632892637813</v>
      </c>
      <c r="I66" s="31">
        <v>0.20028226264037247</v>
      </c>
      <c r="J66" s="31">
        <v>0.14546713973392797</v>
      </c>
      <c r="K66" s="31">
        <v>0.20036012149138444</v>
      </c>
      <c r="L66" s="31">
        <v>0.2173275889693285</v>
      </c>
      <c r="M66" s="31">
        <v>0.2585769256441687</v>
      </c>
      <c r="N66" s="31">
        <v>0.1732456876961216</v>
      </c>
      <c r="O66" s="31">
        <v>0.2648573214872166</v>
      </c>
      <c r="P66" s="31"/>
      <c r="Q66" s="31">
        <v>0.19207991680724562</v>
      </c>
      <c r="R66" s="31">
        <v>0.17521953868002527</v>
      </c>
    </row>
    <row r="67" spans="3:18" s="19" customFormat="1" ht="13.5">
      <c r="C67" s="80">
        <v>42370</v>
      </c>
      <c r="D67" s="81"/>
      <c r="E67" s="31">
        <v>0.22387412847019078</v>
      </c>
      <c r="F67" s="31">
        <v>0.2910532980731848</v>
      </c>
      <c r="G67" s="31"/>
      <c r="H67" s="31">
        <v>0.19407606110604822</v>
      </c>
      <c r="I67" s="31">
        <v>0.22385483753392368</v>
      </c>
      <c r="J67" s="31">
        <v>0.14724687480030774</v>
      </c>
      <c r="K67" s="31">
        <v>0.22088588365292858</v>
      </c>
      <c r="L67" s="31">
        <v>0.2275124064692954</v>
      </c>
      <c r="M67" s="31">
        <v>0.2654508362710364</v>
      </c>
      <c r="N67" s="31">
        <v>0.18766111524462226</v>
      </c>
      <c r="O67" s="31">
        <v>0.26857472160619933</v>
      </c>
      <c r="P67" s="31"/>
      <c r="Q67" s="31"/>
      <c r="R67" s="31">
        <v>0.17521953868002527</v>
      </c>
    </row>
    <row r="68" spans="3:18" s="19" customFormat="1" ht="13.5">
      <c r="C68" s="80">
        <v>42401</v>
      </c>
      <c r="D68" s="81"/>
      <c r="E68" s="31">
        <v>0.2238130427543828</v>
      </c>
      <c r="F68" s="31">
        <v>0.29995213638338336</v>
      </c>
      <c r="G68" s="31"/>
      <c r="H68" s="31">
        <v>0.17998780215244242</v>
      </c>
      <c r="I68" s="31">
        <v>0.19812200839666227</v>
      </c>
      <c r="J68" s="31">
        <v>0.16994328285269525</v>
      </c>
      <c r="K68" s="31">
        <v>0.21767736263619641</v>
      </c>
      <c r="L68" s="31">
        <v>0.20195669746772982</v>
      </c>
      <c r="M68" s="31">
        <v>0.250068955222666</v>
      </c>
      <c r="N68" s="31">
        <v>0.1743899862962782</v>
      </c>
      <c r="O68" s="31">
        <v>0.2594531395089541</v>
      </c>
      <c r="P68" s="31"/>
      <c r="Q68" s="31"/>
      <c r="R68" s="31"/>
    </row>
    <row r="69" spans="3:18" s="19" customFormat="1" ht="13.5">
      <c r="C69" s="80">
        <v>42430</v>
      </c>
      <c r="D69" s="81"/>
      <c r="E69" s="31">
        <v>0.22800889110524292</v>
      </c>
      <c r="F69" s="31">
        <v>0.29422014938626</v>
      </c>
      <c r="G69" s="31"/>
      <c r="H69" s="31">
        <v>0.17515746691013526</v>
      </c>
      <c r="I69" s="31">
        <v>0.19820445806859066</v>
      </c>
      <c r="J69" s="31">
        <v>0.15313879672722785</v>
      </c>
      <c r="K69" s="31">
        <v>0.21405110894787144</v>
      </c>
      <c r="L69" s="31">
        <v>0.198212634002954</v>
      </c>
      <c r="M69" s="31">
        <v>0.23858463332157442</v>
      </c>
      <c r="N69" s="31">
        <v>0.17394788408651646</v>
      </c>
      <c r="O69" s="31">
        <v>0.24549530050169036</v>
      </c>
      <c r="P69" s="31"/>
      <c r="Q69" s="31"/>
      <c r="R69" s="31"/>
    </row>
    <row r="70" spans="3:18" s="19" customFormat="1" ht="13.5">
      <c r="C70" s="80">
        <v>42461</v>
      </c>
      <c r="D70" s="81"/>
      <c r="E70" s="31">
        <v>0.2295458770329356</v>
      </c>
      <c r="F70" s="31">
        <v>0.268619064066373</v>
      </c>
      <c r="G70" s="31"/>
      <c r="H70" s="31">
        <v>0.1649156462614191</v>
      </c>
      <c r="I70" s="31">
        <v>0.2229348636142889</v>
      </c>
      <c r="J70" s="31">
        <v>0.15485872056266703</v>
      </c>
      <c r="K70" s="31">
        <v>0.20796817086932506</v>
      </c>
      <c r="L70" s="31">
        <v>0.22056350745440237</v>
      </c>
      <c r="M70" s="31">
        <v>0.19120607700105607</v>
      </c>
      <c r="N70" s="31">
        <v>0.18052153454099087</v>
      </c>
      <c r="O70" s="31">
        <v>0.2552558463742772</v>
      </c>
      <c r="P70" s="31"/>
      <c r="Q70" s="31"/>
      <c r="R70" s="31"/>
    </row>
    <row r="71" spans="3:18" s="19" customFormat="1" ht="13.5">
      <c r="C71" s="80">
        <v>42491</v>
      </c>
      <c r="D71" s="81"/>
      <c r="E71" s="31">
        <v>0.22607766581002667</v>
      </c>
      <c r="F71" s="31">
        <v>0.27385010158130674</v>
      </c>
      <c r="G71" s="31"/>
      <c r="H71" s="31">
        <v>0.16777379158398265</v>
      </c>
      <c r="I71" s="31">
        <v>0.20013381494756394</v>
      </c>
      <c r="J71" s="31">
        <v>0.1458255343056069</v>
      </c>
      <c r="K71" s="31">
        <v>0.22138654052926704</v>
      </c>
      <c r="L71" s="31">
        <v>0.21870244866904545</v>
      </c>
      <c r="M71" s="31">
        <v>0.18574790905682717</v>
      </c>
      <c r="N71" s="31">
        <v>0.16065696755313894</v>
      </c>
      <c r="O71" s="31">
        <v>0.26518286050243817</v>
      </c>
      <c r="P71" s="31"/>
      <c r="Q71" s="31"/>
      <c r="R71" s="31">
        <v>0.17521953868002527</v>
      </c>
    </row>
    <row r="72" spans="3:18" s="19" customFormat="1" ht="13.5">
      <c r="C72" s="80">
        <v>42522</v>
      </c>
      <c r="D72" s="81"/>
      <c r="E72" s="31">
        <v>0.22482492824433076</v>
      </c>
      <c r="F72" s="31">
        <v>0.28294935417188577</v>
      </c>
      <c r="G72" s="31"/>
      <c r="H72" s="31">
        <v>0.1677765992367565</v>
      </c>
      <c r="I72" s="31">
        <v>0.17506709227970585</v>
      </c>
      <c r="J72" s="31">
        <v>0.14804582680338632</v>
      </c>
      <c r="K72" s="31">
        <v>0.22849025993719824</v>
      </c>
      <c r="L72" s="31">
        <v>0.20618905989122902</v>
      </c>
      <c r="M72" s="31">
        <v>0.1876623924328611</v>
      </c>
      <c r="N72" s="31">
        <v>0.1859992118563918</v>
      </c>
      <c r="O72" s="31">
        <v>0.17058753907056154</v>
      </c>
      <c r="P72" s="31"/>
      <c r="Q72" s="31"/>
      <c r="R72" s="31"/>
    </row>
    <row r="73" spans="3:18" s="19" customFormat="1" ht="13.5">
      <c r="C73" s="80">
        <v>42552</v>
      </c>
      <c r="D73" s="81"/>
      <c r="E73" s="31">
        <v>0.23223297506298698</v>
      </c>
      <c r="F73" s="31">
        <v>0.28358749522135346</v>
      </c>
      <c r="G73" s="31"/>
      <c r="H73" s="31">
        <v>0.16487121118753414</v>
      </c>
      <c r="I73" s="31">
        <v>0.19847019986064082</v>
      </c>
      <c r="J73" s="31">
        <v>0.14160080275456172</v>
      </c>
      <c r="K73" s="31">
        <v>0.22331658680263358</v>
      </c>
      <c r="L73" s="31">
        <v>0.2159206164646017</v>
      </c>
      <c r="M73" s="31">
        <v>0.19227549096829338</v>
      </c>
      <c r="N73" s="31">
        <v>0.16681482984640028</v>
      </c>
      <c r="O73" s="31">
        <v>0.19050543112408946</v>
      </c>
      <c r="P73" s="31"/>
      <c r="Q73" s="31"/>
      <c r="R73" s="31">
        <v>0.17521953868002527</v>
      </c>
    </row>
    <row r="74" spans="3:18" s="19" customFormat="1" ht="13.5">
      <c r="C74" s="80">
        <v>42583</v>
      </c>
      <c r="D74" s="81"/>
      <c r="E74" s="31">
        <v>0.23268183678634372</v>
      </c>
      <c r="F74" s="31">
        <v>0.2759493684660787</v>
      </c>
      <c r="G74" s="31"/>
      <c r="H74" s="31">
        <v>0.16409731295851387</v>
      </c>
      <c r="I74" s="31">
        <v>0.19897577730895688</v>
      </c>
      <c r="J74" s="31">
        <v>0.1377631423240059</v>
      </c>
      <c r="K74" s="31">
        <v>0.21977441687546423</v>
      </c>
      <c r="L74" s="31">
        <v>0.22501916395026456</v>
      </c>
      <c r="M74" s="31">
        <v>0.18974410625487026</v>
      </c>
      <c r="N74" s="31">
        <v>0.1810327749964554</v>
      </c>
      <c r="O74" s="31">
        <v>0.18574712092084486</v>
      </c>
      <c r="P74" s="31"/>
      <c r="Q74" s="31"/>
      <c r="R74" s="31">
        <v>0.17521953868002527</v>
      </c>
    </row>
    <row r="75" spans="3:18" s="19" customFormat="1" ht="13.5">
      <c r="C75" s="80">
        <v>42614</v>
      </c>
      <c r="D75" s="81"/>
      <c r="E75" s="31">
        <v>0.23065077456609326</v>
      </c>
      <c r="F75" s="31">
        <v>0.27376283009273217</v>
      </c>
      <c r="G75" s="31"/>
      <c r="H75" s="31">
        <v>0.1595755598215976</v>
      </c>
      <c r="I75" s="31">
        <v>0.1891394873627543</v>
      </c>
      <c r="J75" s="31">
        <v>0.14335185230465153</v>
      </c>
      <c r="K75" s="31">
        <v>0.2313007250436889</v>
      </c>
      <c r="L75" s="31">
        <v>0.21571759590171788</v>
      </c>
      <c r="M75" s="31">
        <v>0.1903363966678143</v>
      </c>
      <c r="N75" s="31">
        <v>0.16371243337219504</v>
      </c>
      <c r="O75" s="31">
        <v>0.1932753078156237</v>
      </c>
      <c r="P75" s="31"/>
      <c r="Q75" s="31"/>
      <c r="R75" s="31">
        <v>0.17521953868002527</v>
      </c>
    </row>
    <row r="76" spans="3:18" s="19" customFormat="1" ht="13.5">
      <c r="C76" s="80">
        <v>42644</v>
      </c>
      <c r="D76" s="81"/>
      <c r="E76" s="31">
        <v>0.23015006580146152</v>
      </c>
      <c r="F76" s="31">
        <v>0.2701052916109952</v>
      </c>
      <c r="G76" s="31"/>
      <c r="H76" s="31">
        <v>0.16034200742040203</v>
      </c>
      <c r="I76" s="31">
        <v>0.1875955211260949</v>
      </c>
      <c r="J76" s="31">
        <v>0.14107342251477545</v>
      </c>
      <c r="K76" s="31">
        <v>0.22639763385990386</v>
      </c>
      <c r="L76" s="31">
        <v>0.23960825683592457</v>
      </c>
      <c r="M76" s="31">
        <v>0.18959244265488212</v>
      </c>
      <c r="N76" s="31">
        <v>0.15634005462083372</v>
      </c>
      <c r="O76" s="31">
        <v>0.19655075228054467</v>
      </c>
      <c r="P76" s="31"/>
      <c r="Q76" s="31"/>
      <c r="R76" s="31">
        <v>0.17521953868002527</v>
      </c>
    </row>
    <row r="77" spans="3:18" s="19" customFormat="1" ht="13.5">
      <c r="C77" s="80">
        <v>42675</v>
      </c>
      <c r="D77" s="81"/>
      <c r="E77" s="31">
        <v>0.22885776088508852</v>
      </c>
      <c r="F77" s="31">
        <v>0.27862270590377525</v>
      </c>
      <c r="G77" s="31"/>
      <c r="H77" s="31">
        <v>0.15412333956698565</v>
      </c>
      <c r="I77" s="31">
        <v>0.1887254575043335</v>
      </c>
      <c r="J77" s="31">
        <v>0.1440673943333741</v>
      </c>
      <c r="K77" s="31">
        <v>0.2186310103064186</v>
      </c>
      <c r="L77" s="31">
        <v>0.2213423913718131</v>
      </c>
      <c r="M77" s="31">
        <v>0.18888244855643133</v>
      </c>
      <c r="N77" s="31">
        <v>0.1674969555528584</v>
      </c>
      <c r="O77" s="31">
        <v>0.19959139167614331</v>
      </c>
      <c r="P77" s="31"/>
      <c r="Q77" s="31"/>
      <c r="R77" s="31">
        <v>0.17521953868002524</v>
      </c>
    </row>
    <row r="78" spans="3:18" s="19" customFormat="1" ht="13.5">
      <c r="C78" s="80">
        <v>42705</v>
      </c>
      <c r="D78" s="81"/>
      <c r="E78" s="31">
        <v>0.22540548328006033</v>
      </c>
      <c r="F78" s="31">
        <v>0.28491409262527834</v>
      </c>
      <c r="G78" s="31"/>
      <c r="H78" s="31">
        <v>0.15744907304975825</v>
      </c>
      <c r="I78" s="31">
        <v>0.1853239819834516</v>
      </c>
      <c r="J78" s="31">
        <v>0.1515500492982237</v>
      </c>
      <c r="K78" s="31">
        <v>0.22553684143346991</v>
      </c>
      <c r="L78" s="31">
        <v>0.2063490660115557</v>
      </c>
      <c r="M78" s="31">
        <v>0.18035875928983228</v>
      </c>
      <c r="N78" s="31">
        <v>0.16675121084563213</v>
      </c>
      <c r="O78" s="31">
        <v>0.19674592910674416</v>
      </c>
      <c r="P78" s="31"/>
      <c r="Q78" s="31"/>
      <c r="R78" s="31">
        <v>0.17521953868002527</v>
      </c>
    </row>
    <row r="79" spans="3:18" s="19" customFormat="1" ht="13.5">
      <c r="C79" s="80">
        <v>42736</v>
      </c>
      <c r="D79" s="81"/>
      <c r="E79" s="31">
        <v>0.22631374288733874</v>
      </c>
      <c r="F79" s="31">
        <v>0.27743976157266736</v>
      </c>
      <c r="G79" s="31">
        <v>0.226880672028394</v>
      </c>
      <c r="H79" s="31">
        <v>0.16074105805421812</v>
      </c>
      <c r="I79" s="31">
        <v>0.20007626027406705</v>
      </c>
      <c r="J79" s="31">
        <v>0.14727579492144333</v>
      </c>
      <c r="K79" s="31">
        <v>0.2270865247826227</v>
      </c>
      <c r="L79" s="31">
        <v>0.23950124757011082</v>
      </c>
      <c r="M79" s="31">
        <v>0.18789958231527382</v>
      </c>
      <c r="N79" s="31">
        <v>0.17180190089912684</v>
      </c>
      <c r="O79" s="31">
        <v>0.19785520789867356</v>
      </c>
      <c r="P79" s="31"/>
      <c r="Q79" s="31"/>
      <c r="R79" s="31">
        <v>0.17521953868002527</v>
      </c>
    </row>
    <row r="80" spans="3:18" s="19" customFormat="1" ht="13.5">
      <c r="C80" s="80">
        <v>42767</v>
      </c>
      <c r="D80" s="81"/>
      <c r="E80" s="31">
        <v>0.22400155047219739</v>
      </c>
      <c r="F80" s="31">
        <v>0.2770346696445835</v>
      </c>
      <c r="G80" s="31">
        <v>0.226680344909172</v>
      </c>
      <c r="H80" s="31">
        <v>0.16356933666615664</v>
      </c>
      <c r="I80" s="31">
        <v>0.19220960690205946</v>
      </c>
      <c r="J80" s="31">
        <v>0.1562002533760025</v>
      </c>
      <c r="K80" s="31">
        <v>0.22530000117328064</v>
      </c>
      <c r="L80" s="31">
        <v>0.21853601384990542</v>
      </c>
      <c r="M80" s="31">
        <v>0.1793696598113003</v>
      </c>
      <c r="N80" s="31"/>
      <c r="O80" s="31">
        <v>0.19500812829824635</v>
      </c>
      <c r="P80" s="31"/>
      <c r="Q80" s="31"/>
      <c r="R80" s="31">
        <v>0.17521953868002527</v>
      </c>
    </row>
    <row r="81" spans="3:18" s="19" customFormat="1" ht="13.5">
      <c r="C81" s="80">
        <v>42795</v>
      </c>
      <c r="D81" s="81"/>
      <c r="E81" s="31">
        <v>0.22307228004491228</v>
      </c>
      <c r="F81" s="31">
        <v>0.27334865038476436</v>
      </c>
      <c r="G81" s="31">
        <v>0.2254625097739488</v>
      </c>
      <c r="H81" s="31">
        <v>0.16220415586484335</v>
      </c>
      <c r="I81" s="31">
        <v>0.18611360994602819</v>
      </c>
      <c r="J81" s="31">
        <v>0.15591997416081457</v>
      </c>
      <c r="K81" s="31">
        <v>0.21575336536005937</v>
      </c>
      <c r="L81" s="31">
        <v>0.207828650851539</v>
      </c>
      <c r="M81" s="31">
        <v>0.18547146903955627</v>
      </c>
      <c r="N81" s="31">
        <v>0.17365193592203365</v>
      </c>
      <c r="O81" s="31">
        <v>0.19286363335124915</v>
      </c>
      <c r="P81" s="31"/>
      <c r="Q81" s="31"/>
      <c r="R81" s="31"/>
    </row>
    <row r="82" spans="3:18" s="19" customFormat="1" ht="13.5">
      <c r="C82" s="80">
        <v>42826</v>
      </c>
      <c r="D82" s="81"/>
      <c r="E82" s="31">
        <v>0.21633468212302776</v>
      </c>
      <c r="F82" s="31">
        <v>0.27314542805458497</v>
      </c>
      <c r="G82" s="31">
        <v>0.2414798765240951</v>
      </c>
      <c r="H82" s="31">
        <v>0.1655272307399445</v>
      </c>
      <c r="I82" s="31">
        <v>0.18622570282951323</v>
      </c>
      <c r="J82" s="31">
        <v>0.15798051592354231</v>
      </c>
      <c r="K82" s="31">
        <v>0.2410359299415854</v>
      </c>
      <c r="L82" s="31">
        <v>0.21255489249203574</v>
      </c>
      <c r="M82" s="31">
        <v>0.17866526889687084</v>
      </c>
      <c r="N82" s="31">
        <v>0.169887635703354</v>
      </c>
      <c r="O82" s="31">
        <v>0.20192464896523762</v>
      </c>
      <c r="P82" s="31"/>
      <c r="Q82" s="31"/>
      <c r="R82" s="31"/>
    </row>
    <row r="83" spans="3:18" s="19" customFormat="1" ht="13.5">
      <c r="C83" s="80">
        <v>42856</v>
      </c>
      <c r="D83" s="81"/>
      <c r="E83" s="31">
        <v>0.21173071848350983</v>
      </c>
      <c r="F83" s="31">
        <v>0.2735635280404551</v>
      </c>
      <c r="G83" s="31">
        <v>0.24844347586768517</v>
      </c>
      <c r="H83" s="31">
        <v>0.1650243653374672</v>
      </c>
      <c r="I83" s="31">
        <v>0.18677035876787396</v>
      </c>
      <c r="J83" s="31">
        <v>0.15860340227797734</v>
      </c>
      <c r="K83" s="31">
        <v>0.23068683409510482</v>
      </c>
      <c r="L83" s="31">
        <v>0.21492899807741764</v>
      </c>
      <c r="M83" s="31">
        <v>0.1735685784203024</v>
      </c>
      <c r="N83" s="31">
        <v>0.16411591056714034</v>
      </c>
      <c r="O83" s="31">
        <v>0.1989513008353838</v>
      </c>
      <c r="P83" s="31"/>
      <c r="Q83" s="31"/>
      <c r="R83" s="31">
        <v>0.17521953868002527</v>
      </c>
    </row>
    <row r="84" spans="3:18" s="19" customFormat="1" ht="13.5">
      <c r="C84" s="80">
        <v>42887</v>
      </c>
      <c r="D84" s="81"/>
      <c r="E84" s="31">
        <v>0.20703407524940698</v>
      </c>
      <c r="F84" s="31">
        <v>0.2741463912282374</v>
      </c>
      <c r="G84" s="31">
        <v>0.20272068145149458</v>
      </c>
      <c r="H84" s="31">
        <v>0.16480431434838358</v>
      </c>
      <c r="I84" s="31">
        <v>0.1864744380771778</v>
      </c>
      <c r="J84" s="31">
        <v>0.16665901616621795</v>
      </c>
      <c r="K84" s="31">
        <v>0.21405983952151023</v>
      </c>
      <c r="L84" s="31">
        <v>0.2150087878660951</v>
      </c>
      <c r="M84" s="31">
        <v>0.17384640708205804</v>
      </c>
      <c r="N84" s="31">
        <v>0.17947999528564157</v>
      </c>
      <c r="O84" s="31">
        <v>0.20260245017154976</v>
      </c>
      <c r="P84" s="31"/>
      <c r="Q84" s="31"/>
      <c r="R84" s="31">
        <v>0.17521953868002527</v>
      </c>
    </row>
    <row r="85" spans="3:18" s="19" customFormat="1" ht="13.5">
      <c r="C85" s="80">
        <v>42917</v>
      </c>
      <c r="D85" s="81"/>
      <c r="E85" s="31">
        <v>0.20522800046584727</v>
      </c>
      <c r="F85" s="31">
        <v>0.27469759703107327</v>
      </c>
      <c r="G85" s="31">
        <v>0.1937772071857224</v>
      </c>
      <c r="H85" s="31">
        <v>0.16649429026237061</v>
      </c>
      <c r="I85" s="31">
        <v>0.1861415302630347</v>
      </c>
      <c r="J85" s="31">
        <v>0.16699700233090958</v>
      </c>
      <c r="K85" s="31">
        <v>0.21776640152543092</v>
      </c>
      <c r="L85" s="31">
        <v>0.2050783298396892</v>
      </c>
      <c r="M85" s="31">
        <v>0.17021557144898378</v>
      </c>
      <c r="N85" s="31">
        <v>0.16777950469164327</v>
      </c>
      <c r="O85" s="31">
        <v>0.20139831123391405</v>
      </c>
      <c r="P85" s="31"/>
      <c r="Q85" s="31"/>
      <c r="R85" s="31">
        <v>0.1658009350101457</v>
      </c>
    </row>
    <row r="86" spans="3:18" s="19" customFormat="1" ht="13.5">
      <c r="C86" s="80">
        <v>42948</v>
      </c>
      <c r="D86" s="81"/>
      <c r="E86" s="31">
        <v>0.20455292604274342</v>
      </c>
      <c r="F86" s="31">
        <v>0.27688347974177474</v>
      </c>
      <c r="G86" s="31">
        <v>0.2006529595737048</v>
      </c>
      <c r="H86" s="31">
        <v>0.1661785671933564</v>
      </c>
      <c r="I86" s="31">
        <v>0.18641992977325753</v>
      </c>
      <c r="J86" s="31">
        <v>0.15361376760507542</v>
      </c>
      <c r="K86" s="31">
        <v>0.20448387301186682</v>
      </c>
      <c r="L86" s="31">
        <v>0.21236279872262998</v>
      </c>
      <c r="M86" s="31">
        <v>0.1703250314213875</v>
      </c>
      <c r="N86" s="31">
        <v>0.17312300547194392</v>
      </c>
      <c r="O86" s="31">
        <v>0.20414882580128524</v>
      </c>
      <c r="P86" s="31">
        <v>0.180231196708261</v>
      </c>
      <c r="Q86" s="31"/>
      <c r="R86" s="31">
        <v>0.1658009350101457</v>
      </c>
    </row>
    <row r="87" spans="3:18" s="19" customFormat="1" ht="13.5">
      <c r="C87" s="80">
        <v>42979</v>
      </c>
      <c r="D87" s="81"/>
      <c r="E87" s="31">
        <v>0.20379156279245947</v>
      </c>
      <c r="F87" s="31">
        <v>0.26967354843126173</v>
      </c>
      <c r="G87" s="31"/>
      <c r="H87" s="31">
        <v>0.16712844027836193</v>
      </c>
      <c r="I87" s="31">
        <v>0.1802167420517824</v>
      </c>
      <c r="J87" s="31">
        <v>0.14473045914806973</v>
      </c>
      <c r="K87" s="31">
        <v>0.21532790658676568</v>
      </c>
      <c r="L87" s="31">
        <v>0.2083724367048587</v>
      </c>
      <c r="M87" s="31">
        <v>0.14819307771674256</v>
      </c>
      <c r="N87" s="31">
        <v>0.17834279354575122</v>
      </c>
      <c r="O87" s="31">
        <v>0.20437583566712014</v>
      </c>
      <c r="P87" s="31">
        <v>0.179578631619301</v>
      </c>
      <c r="Q87" s="31"/>
      <c r="R87" s="31">
        <v>0.1658009350101457</v>
      </c>
    </row>
    <row r="88" spans="3:18" s="19" customFormat="1" ht="13.5">
      <c r="C88" s="80">
        <v>43009</v>
      </c>
      <c r="D88" s="81"/>
      <c r="E88" s="31">
        <v>0.20160603339900657</v>
      </c>
      <c r="F88" s="31">
        <v>0.2759330388623611</v>
      </c>
      <c r="G88" s="31"/>
      <c r="H88" s="31">
        <v>0.16826939967517554</v>
      </c>
      <c r="I88" s="31">
        <v>0.1863687700915739</v>
      </c>
      <c r="J88" s="31">
        <v>0.1587530665949102</v>
      </c>
      <c r="K88" s="31">
        <v>0.20863313668922667</v>
      </c>
      <c r="L88" s="31">
        <v>0.22552526735436465</v>
      </c>
      <c r="M88" s="31">
        <v>0.16770647011647305</v>
      </c>
      <c r="N88" s="31">
        <v>0.15906026584264027</v>
      </c>
      <c r="O88" s="31">
        <v>0.20879793227853635</v>
      </c>
      <c r="P88" s="31">
        <v>0.17942539240317357</v>
      </c>
      <c r="Q88" s="31"/>
      <c r="R88" s="31">
        <v>0.1658009350101457</v>
      </c>
    </row>
    <row r="89" spans="3:18" s="19" customFormat="1" ht="13.5">
      <c r="C89" s="80">
        <v>43040</v>
      </c>
      <c r="D89" s="81"/>
      <c r="E89" s="31">
        <v>0.19863601332180608</v>
      </c>
      <c r="F89" s="31">
        <v>0.2775444284684416</v>
      </c>
      <c r="G89" s="31"/>
      <c r="H89" s="31">
        <v>0.17398296817723968</v>
      </c>
      <c r="I89" s="31">
        <v>0.1857615616378703</v>
      </c>
      <c r="J89" s="31">
        <v>0.1772727055947259</v>
      </c>
      <c r="K89" s="31">
        <v>0.2165531991498316</v>
      </c>
      <c r="L89" s="31">
        <v>0.21073897977793618</v>
      </c>
      <c r="M89" s="31">
        <v>0.15726462765440322</v>
      </c>
      <c r="N89" s="31">
        <v>0.16532736946085855</v>
      </c>
      <c r="O89" s="31">
        <v>0.2111356797188494</v>
      </c>
      <c r="P89" s="31">
        <v>0.17890861475943448</v>
      </c>
      <c r="Q89" s="31"/>
      <c r="R89" s="31"/>
    </row>
    <row r="90" spans="3:18" s="19" customFormat="1" ht="13.5">
      <c r="C90" s="80">
        <v>43070</v>
      </c>
      <c r="D90" s="81"/>
      <c r="E90" s="31">
        <v>0.19804298586431046</v>
      </c>
      <c r="F90" s="31">
        <v>0.28352726445124443</v>
      </c>
      <c r="G90" s="31"/>
      <c r="H90" s="31">
        <v>0.1722930309401225</v>
      </c>
      <c r="I90" s="31">
        <v>0.183275658630676</v>
      </c>
      <c r="J90" s="31">
        <v>0.16196869503630204</v>
      </c>
      <c r="K90" s="31">
        <v>0.21032915536266375</v>
      </c>
      <c r="L90" s="31">
        <v>0.2052517731991612</v>
      </c>
      <c r="M90" s="31">
        <v>0.16384896243893318</v>
      </c>
      <c r="N90" s="31">
        <v>0.17597208336679426</v>
      </c>
      <c r="O90" s="31">
        <v>0.20902694937906358</v>
      </c>
      <c r="P90" s="31">
        <v>0.1853737472565761</v>
      </c>
      <c r="Q90" s="31"/>
      <c r="R90" s="31">
        <v>0.2147488330345544</v>
      </c>
    </row>
    <row r="91" spans="3:18" ht="13.5">
      <c r="C91" s="80">
        <v>43101</v>
      </c>
      <c r="D91" s="81"/>
      <c r="E91" s="31">
        <v>0.20026580772746125</v>
      </c>
      <c r="F91" s="31">
        <v>0.2808297039412022</v>
      </c>
      <c r="G91" s="31"/>
      <c r="H91" s="31">
        <v>0.17490027071472436</v>
      </c>
      <c r="I91" s="31">
        <v>0.18795744897751576</v>
      </c>
      <c r="J91" s="31">
        <v>0.170150209731757</v>
      </c>
      <c r="K91" s="31">
        <v>0.21603415738788165</v>
      </c>
      <c r="L91" s="31">
        <v>0.24370066993107645</v>
      </c>
      <c r="M91" s="31">
        <v>0.16758256230658894</v>
      </c>
      <c r="N91" s="31">
        <v>0.16627594813336175</v>
      </c>
      <c r="O91" s="31">
        <v>0.20916316743326235</v>
      </c>
      <c r="P91" s="31">
        <v>0.17903625654067715</v>
      </c>
      <c r="Q91" s="31">
        <v>0.15192453550113408</v>
      </c>
      <c r="R91" s="31">
        <v>0.2147488330345544</v>
      </c>
    </row>
    <row r="92" spans="3:18" ht="13.5">
      <c r="C92" s="80">
        <v>43132</v>
      </c>
      <c r="D92" s="81"/>
      <c r="E92" s="31">
        <v>0.20379892083998624</v>
      </c>
      <c r="F92" s="31">
        <v>0.2802654502707071</v>
      </c>
      <c r="G92" s="31"/>
      <c r="H92" s="31">
        <v>0.17330349028661907</v>
      </c>
      <c r="I92" s="31">
        <v>0.18532937445073544</v>
      </c>
      <c r="J92" s="31">
        <v>0.1622339514854494</v>
      </c>
      <c r="K92" s="31">
        <v>0.22287313567948264</v>
      </c>
      <c r="L92" s="31">
        <v>0.2096336229199771</v>
      </c>
      <c r="M92" s="31">
        <v>0.1566433258459531</v>
      </c>
      <c r="N92" s="31">
        <v>0.17120272927479743</v>
      </c>
      <c r="O92" s="31">
        <v>0.20825908508357696</v>
      </c>
      <c r="P92" s="31">
        <v>0.18389328539229358</v>
      </c>
      <c r="Q92" s="31">
        <v>0.16353453454779807</v>
      </c>
      <c r="R92" s="31"/>
    </row>
    <row r="93" spans="3:18" ht="13.5">
      <c r="C93" s="80">
        <v>43160</v>
      </c>
      <c r="D93" s="81"/>
      <c r="E93" s="31">
        <v>0.20378653885526354</v>
      </c>
      <c r="F93" s="31">
        <v>0.27498061058569057</v>
      </c>
      <c r="G93" s="31"/>
      <c r="H93" s="31">
        <v>0.1748493948113005</v>
      </c>
      <c r="I93" s="31">
        <v>0.181405472737036</v>
      </c>
      <c r="J93" s="31">
        <v>0.16869965355384917</v>
      </c>
      <c r="K93" s="31">
        <v>0.2275137866588625</v>
      </c>
      <c r="L93" s="31">
        <v>0.18949434024884412</v>
      </c>
      <c r="M93" s="31">
        <v>0.1636745680545867</v>
      </c>
      <c r="N93" s="31">
        <v>0.16951511243212408</v>
      </c>
      <c r="O93" s="31">
        <v>0.2118692857815562</v>
      </c>
      <c r="P93" s="31">
        <v>0.1894619845713349</v>
      </c>
      <c r="Q93" s="31">
        <v>0.15940531684165554</v>
      </c>
      <c r="R93" s="31"/>
    </row>
    <row r="94" spans="3:18" ht="13.5">
      <c r="C94" s="80">
        <v>43191</v>
      </c>
      <c r="D94" s="81"/>
      <c r="E94" s="31">
        <v>0.19322369065487255</v>
      </c>
      <c r="F94" s="31">
        <v>0.2691443386171996</v>
      </c>
      <c r="G94" s="31"/>
      <c r="H94" s="31">
        <v>0.1728904633663376</v>
      </c>
      <c r="I94" s="31">
        <v>0.18769929992461953</v>
      </c>
      <c r="J94" s="31">
        <v>0.16698833317331033</v>
      </c>
      <c r="K94" s="31">
        <v>0.2286670653282954</v>
      </c>
      <c r="L94" s="31">
        <v>0.2316251719735547</v>
      </c>
      <c r="M94" s="31">
        <v>0.16600013065946573</v>
      </c>
      <c r="N94" s="31">
        <v>0.18623660443601797</v>
      </c>
      <c r="O94" s="31">
        <v>0.21134536016444952</v>
      </c>
      <c r="P94" s="31">
        <v>0.1781303464697563</v>
      </c>
      <c r="Q94" s="31">
        <v>0.1651071866522296</v>
      </c>
      <c r="R94" s="31">
        <v>0.2147488330345544</v>
      </c>
    </row>
    <row r="95" spans="3:18" ht="13.5">
      <c r="C95" s="80">
        <v>43221</v>
      </c>
      <c r="D95" s="81"/>
      <c r="E95" s="31">
        <v>0.1935465530205322</v>
      </c>
      <c r="F95" s="31">
        <v>0.26958429924769706</v>
      </c>
      <c r="G95" s="31"/>
      <c r="H95" s="31">
        <v>0.17028587473460838</v>
      </c>
      <c r="I95" s="31">
        <v>0.18326288831483747</v>
      </c>
      <c r="J95" s="31">
        <v>0.1659189673645886</v>
      </c>
      <c r="K95" s="31">
        <v>0.22869273635231227</v>
      </c>
      <c r="L95" s="31">
        <v>0.19984153336677846</v>
      </c>
      <c r="M95" s="31">
        <v>0.15674688832386735</v>
      </c>
      <c r="N95" s="31">
        <v>0.17874465836788966</v>
      </c>
      <c r="O95" s="31">
        <v>0.20694907176174238</v>
      </c>
      <c r="P95" s="31">
        <v>0.17998384822439117</v>
      </c>
      <c r="Q95" s="31">
        <v>0.176996117303747</v>
      </c>
      <c r="R95" s="31">
        <v>0.21474883303455436</v>
      </c>
    </row>
    <row r="96" spans="3:18" ht="13.5">
      <c r="C96" s="80">
        <v>43252</v>
      </c>
      <c r="D96" s="81"/>
      <c r="E96" s="31">
        <v>0.1923685518229295</v>
      </c>
      <c r="F96" s="31">
        <v>0.26306602312308064</v>
      </c>
      <c r="G96" s="31"/>
      <c r="H96" s="31">
        <v>0.16892868927863472</v>
      </c>
      <c r="I96" s="31">
        <v>0.18724579864818858</v>
      </c>
      <c r="J96" s="31">
        <v>0.16372979970533474</v>
      </c>
      <c r="K96" s="31">
        <v>0.22484523326856312</v>
      </c>
      <c r="L96" s="31">
        <v>0.21633229725607972</v>
      </c>
      <c r="M96" s="31">
        <v>0.1517288084425741</v>
      </c>
      <c r="N96" s="31">
        <v>0.16234027062656026</v>
      </c>
      <c r="O96" s="31">
        <v>0.21457376139619103</v>
      </c>
      <c r="P96" s="31">
        <v>0.18099479355235903</v>
      </c>
      <c r="Q96" s="31">
        <v>0.1747371587966496</v>
      </c>
      <c r="R96" s="31">
        <v>0.21474883303455436</v>
      </c>
    </row>
    <row r="99" spans="3:5" ht="15">
      <c r="C99" s="26" t="s">
        <v>94</v>
      </c>
      <c r="E99" s="8"/>
    </row>
    <row r="100" spans="3:5" ht="15">
      <c r="C100" s="25"/>
      <c r="E100" s="8"/>
    </row>
    <row r="101" spans="3:5" ht="30" customHeight="1">
      <c r="C101" s="83" t="s">
        <v>12</v>
      </c>
      <c r="D101" s="84"/>
      <c r="E101" s="9" t="s">
        <v>93</v>
      </c>
    </row>
    <row r="102" spans="3:5" ht="13.5">
      <c r="C102" s="80">
        <v>42005</v>
      </c>
      <c r="D102" s="81"/>
      <c r="E102" s="31"/>
    </row>
    <row r="103" spans="3:6" ht="13.5">
      <c r="C103" s="80">
        <v>42036</v>
      </c>
      <c r="D103" s="81"/>
      <c r="E103" s="31">
        <v>0.10299566962517925</v>
      </c>
      <c r="F103" s="50"/>
    </row>
    <row r="104" spans="3:6" ht="13.5">
      <c r="C104" s="80">
        <v>42064</v>
      </c>
      <c r="D104" s="81"/>
      <c r="E104" s="31"/>
      <c r="F104" s="50"/>
    </row>
    <row r="105" spans="3:6" ht="13.5">
      <c r="C105" s="80">
        <v>42095</v>
      </c>
      <c r="D105" s="81"/>
      <c r="E105" s="31">
        <v>0.10299566962517925</v>
      </c>
      <c r="F105" s="50"/>
    </row>
    <row r="106" spans="3:5" ht="13.5">
      <c r="C106" s="80">
        <v>42125</v>
      </c>
      <c r="D106" s="81"/>
      <c r="E106" s="31"/>
    </row>
    <row r="107" spans="3:5" ht="13.5">
      <c r="C107" s="80">
        <v>42156</v>
      </c>
      <c r="D107" s="81"/>
      <c r="E107" s="31"/>
    </row>
    <row r="108" spans="3:5" ht="13.5">
      <c r="C108" s="80">
        <v>42186</v>
      </c>
      <c r="D108" s="81"/>
      <c r="E108" s="31"/>
    </row>
    <row r="109" spans="3:5" ht="13.5">
      <c r="C109" s="80">
        <v>42217</v>
      </c>
      <c r="D109" s="81"/>
      <c r="E109" s="31"/>
    </row>
    <row r="110" spans="3:5" ht="13.5">
      <c r="C110" s="80">
        <v>42248</v>
      </c>
      <c r="D110" s="81"/>
      <c r="E110" s="31"/>
    </row>
    <row r="111" spans="3:5" ht="13.5">
      <c r="C111" s="80">
        <v>42278</v>
      </c>
      <c r="D111" s="81"/>
      <c r="E111" s="31"/>
    </row>
    <row r="112" spans="3:5" ht="13.5">
      <c r="C112" s="80">
        <v>42309</v>
      </c>
      <c r="D112" s="81"/>
      <c r="E112" s="31"/>
    </row>
    <row r="113" spans="3:5" ht="13.5">
      <c r="C113" s="80">
        <v>42339</v>
      </c>
      <c r="D113" s="81"/>
      <c r="E113" s="31"/>
    </row>
    <row r="114" spans="3:5" ht="13.5">
      <c r="C114" s="80">
        <v>42370</v>
      </c>
      <c r="D114" s="81"/>
      <c r="E114" s="31"/>
    </row>
    <row r="115" spans="3:6" ht="13.5">
      <c r="C115" s="80">
        <v>42401</v>
      </c>
      <c r="D115" s="81"/>
      <c r="E115" s="31">
        <v>0.10299566962517925</v>
      </c>
      <c r="F115" s="50"/>
    </row>
    <row r="116" spans="3:6" ht="13.5">
      <c r="C116" s="80">
        <v>42430</v>
      </c>
      <c r="D116" s="81"/>
      <c r="E116" s="31"/>
      <c r="F116" s="50"/>
    </row>
    <row r="117" spans="3:6" ht="13.5">
      <c r="C117" s="80">
        <v>42461</v>
      </c>
      <c r="D117" s="81"/>
      <c r="E117" s="31"/>
      <c r="F117" s="50"/>
    </row>
    <row r="118" spans="3:6" ht="13.5">
      <c r="C118" s="80">
        <v>42491</v>
      </c>
      <c r="D118" s="81"/>
      <c r="E118" s="31"/>
      <c r="F118" s="50"/>
    </row>
    <row r="119" spans="3:6" ht="13.5">
      <c r="C119" s="80">
        <v>42522</v>
      </c>
      <c r="D119" s="81"/>
      <c r="E119" s="31">
        <v>0.10299566962517925</v>
      </c>
      <c r="F119" s="50"/>
    </row>
    <row r="120" spans="3:6" s="19" customFormat="1" ht="13.5">
      <c r="C120" s="80">
        <v>42552</v>
      </c>
      <c r="D120" s="81"/>
      <c r="E120" s="31"/>
      <c r="F120" s="63"/>
    </row>
    <row r="121" spans="3:6" s="19" customFormat="1" ht="13.5">
      <c r="C121" s="80">
        <v>42583</v>
      </c>
      <c r="D121" s="81"/>
      <c r="E121" s="31"/>
      <c r="F121" s="63"/>
    </row>
    <row r="122" spans="3:6" s="19" customFormat="1" ht="13.5">
      <c r="C122" s="80">
        <v>42614</v>
      </c>
      <c r="D122" s="81"/>
      <c r="E122" s="31"/>
      <c r="F122" s="63"/>
    </row>
    <row r="123" spans="3:6" s="19" customFormat="1" ht="13.5">
      <c r="C123" s="80">
        <v>42644</v>
      </c>
      <c r="D123" s="81"/>
      <c r="E123" s="31">
        <v>0.10799895445624319</v>
      </c>
      <c r="F123" s="63"/>
    </row>
    <row r="124" spans="3:6" s="19" customFormat="1" ht="13.5">
      <c r="C124" s="80">
        <v>42675</v>
      </c>
      <c r="D124" s="81"/>
      <c r="E124" s="31">
        <v>0.10799895445624319</v>
      </c>
      <c r="F124" s="63"/>
    </row>
    <row r="125" spans="3:6" s="19" customFormat="1" ht="13.5">
      <c r="C125" s="80">
        <v>42705</v>
      </c>
      <c r="D125" s="81"/>
      <c r="E125" s="31"/>
      <c r="F125" s="63"/>
    </row>
    <row r="126" spans="3:6" s="19" customFormat="1" ht="13.5">
      <c r="C126" s="80">
        <v>42736</v>
      </c>
      <c r="D126" s="81"/>
      <c r="E126" s="31"/>
      <c r="F126" s="63"/>
    </row>
    <row r="127" spans="3:6" s="19" customFormat="1" ht="13.5">
      <c r="C127" s="80">
        <v>42767</v>
      </c>
      <c r="D127" s="81"/>
      <c r="E127" s="31"/>
      <c r="F127" s="63"/>
    </row>
    <row r="128" spans="3:6" s="19" customFormat="1" ht="13.5">
      <c r="C128" s="80">
        <v>42795</v>
      </c>
      <c r="D128" s="81"/>
      <c r="E128" s="31"/>
      <c r="F128" s="63"/>
    </row>
    <row r="129" spans="3:6" s="19" customFormat="1" ht="13.5">
      <c r="C129" s="80">
        <v>42826</v>
      </c>
      <c r="D129" s="81"/>
      <c r="E129" s="31"/>
      <c r="F129" s="63"/>
    </row>
    <row r="130" spans="3:6" s="19" customFormat="1" ht="13.5">
      <c r="C130" s="80">
        <v>42856</v>
      </c>
      <c r="D130" s="81"/>
      <c r="E130" s="31"/>
      <c r="F130" s="63"/>
    </row>
    <row r="131" spans="3:6" s="19" customFormat="1" ht="13.5">
      <c r="C131" s="80">
        <v>42887</v>
      </c>
      <c r="D131" s="81"/>
      <c r="E131" s="31">
        <v>0.10799895445624319</v>
      </c>
      <c r="F131" s="63"/>
    </row>
    <row r="132" spans="3:6" s="19" customFormat="1" ht="13.5">
      <c r="C132" s="80">
        <v>42917</v>
      </c>
      <c r="D132" s="81"/>
      <c r="E132" s="31"/>
      <c r="F132" s="63"/>
    </row>
    <row r="133" spans="3:6" s="19" customFormat="1" ht="13.5">
      <c r="C133" s="80">
        <v>42948</v>
      </c>
      <c r="D133" s="81"/>
      <c r="E133" s="31"/>
      <c r="F133" s="63"/>
    </row>
    <row r="134" spans="3:6" s="19" customFormat="1" ht="13.5">
      <c r="C134" s="80">
        <v>42979</v>
      </c>
      <c r="D134" s="81"/>
      <c r="E134" s="31">
        <v>0.10799895445624319</v>
      </c>
      <c r="F134" s="63"/>
    </row>
    <row r="135" spans="3:6" s="19" customFormat="1" ht="13.5">
      <c r="C135" s="80">
        <v>43009</v>
      </c>
      <c r="D135" s="81"/>
      <c r="E135" s="31">
        <v>0.10799895445624318</v>
      </c>
      <c r="F135" s="63"/>
    </row>
    <row r="136" spans="3:6" s="19" customFormat="1" ht="13.5">
      <c r="C136" s="80">
        <v>43040</v>
      </c>
      <c r="D136" s="81"/>
      <c r="E136" s="31"/>
      <c r="F136" s="63"/>
    </row>
    <row r="137" spans="3:6" s="19" customFormat="1" ht="13.5">
      <c r="C137" s="80">
        <v>43070</v>
      </c>
      <c r="D137" s="81"/>
      <c r="E137" s="31">
        <v>0.10799895445624319</v>
      </c>
      <c r="F137" s="63"/>
    </row>
    <row r="138" spans="3:6" ht="13.5">
      <c r="C138" s="80">
        <v>43101</v>
      </c>
      <c r="D138" s="81"/>
      <c r="E138" s="31"/>
      <c r="F138" s="63"/>
    </row>
    <row r="139" spans="3:6" ht="13.5">
      <c r="C139" s="80">
        <v>43132</v>
      </c>
      <c r="D139" s="81"/>
      <c r="E139" s="31"/>
      <c r="F139" s="63"/>
    </row>
    <row r="140" spans="3:6" ht="13.5">
      <c r="C140" s="80">
        <v>43160</v>
      </c>
      <c r="D140" s="81"/>
      <c r="E140" s="31"/>
      <c r="F140" s="63"/>
    </row>
    <row r="141" spans="3:6" ht="13.5">
      <c r="C141" s="80">
        <v>43191</v>
      </c>
      <c r="D141" s="81"/>
      <c r="E141" s="31">
        <v>0.10799895445624319</v>
      </c>
      <c r="F141" s="63"/>
    </row>
    <row r="142" spans="3:6" ht="13.5">
      <c r="C142" s="80">
        <v>43221</v>
      </c>
      <c r="D142" s="81"/>
      <c r="E142" s="31"/>
      <c r="F142" s="63"/>
    </row>
    <row r="143" spans="3:6" ht="13.5">
      <c r="C143" s="80">
        <v>43252</v>
      </c>
      <c r="D143" s="81"/>
      <c r="E143" s="31">
        <v>0.10799895445624319</v>
      </c>
      <c r="F143" s="63"/>
    </row>
    <row r="146" ht="13.5">
      <c r="C146" s="36" t="s">
        <v>103</v>
      </c>
    </row>
    <row r="147" spans="3:20" ht="15" customHeight="1">
      <c r="C147" s="37" t="str">
        <f>"(1)"</f>
        <v>(1)</v>
      </c>
      <c r="D147" s="82" t="s">
        <v>108</v>
      </c>
      <c r="E147" s="82"/>
      <c r="F147" s="82"/>
      <c r="G147" s="82"/>
      <c r="H147" s="82"/>
      <c r="I147" s="82"/>
      <c r="J147" s="82"/>
      <c r="K147" s="82"/>
      <c r="L147" s="82"/>
      <c r="M147" s="82"/>
      <c r="N147" s="82"/>
      <c r="O147" s="41"/>
      <c r="P147" s="41"/>
      <c r="R147" s="41"/>
      <c r="S147" s="41"/>
      <c r="T147" s="41"/>
    </row>
    <row r="148" spans="3:20" ht="15" customHeight="1">
      <c r="C148" s="37" t="str">
        <f>"(2)"</f>
        <v>(2)</v>
      </c>
      <c r="D148" s="82" t="s">
        <v>109</v>
      </c>
      <c r="E148" s="82"/>
      <c r="F148" s="82"/>
      <c r="G148" s="82"/>
      <c r="H148" s="82"/>
      <c r="I148" s="82"/>
      <c r="J148" s="82"/>
      <c r="K148" s="82"/>
      <c r="L148" s="82"/>
      <c r="M148" s="82"/>
      <c r="N148" s="82"/>
      <c r="O148" s="41"/>
      <c r="P148" s="41"/>
      <c r="R148" s="41"/>
      <c r="S148" s="41"/>
      <c r="T148" s="41"/>
    </row>
    <row r="149" spans="3:20" ht="15" customHeight="1">
      <c r="C149" s="37" t="str">
        <f>"(3)"</f>
        <v>(3)</v>
      </c>
      <c r="D149" s="82" t="s">
        <v>110</v>
      </c>
      <c r="E149" s="82"/>
      <c r="F149" s="82"/>
      <c r="G149" s="82"/>
      <c r="H149" s="82"/>
      <c r="I149" s="82"/>
      <c r="J149" s="82"/>
      <c r="K149" s="82"/>
      <c r="L149" s="82"/>
      <c r="M149" s="82"/>
      <c r="N149" s="82"/>
      <c r="O149" s="41"/>
      <c r="P149" s="41"/>
      <c r="R149" s="41"/>
      <c r="S149" s="41"/>
      <c r="T149" s="41"/>
    </row>
    <row r="150" spans="3:20" ht="66" customHeight="1">
      <c r="C150" s="37" t="str">
        <f>"(4)"</f>
        <v>(4)</v>
      </c>
      <c r="D150" s="82" t="s">
        <v>111</v>
      </c>
      <c r="E150" s="82"/>
      <c r="F150" s="82"/>
      <c r="G150" s="82"/>
      <c r="H150" s="82"/>
      <c r="I150" s="82"/>
      <c r="J150" s="82"/>
      <c r="K150" s="82"/>
      <c r="L150" s="82"/>
      <c r="M150" s="82"/>
      <c r="N150" s="82"/>
      <c r="O150" s="41"/>
      <c r="P150" s="41"/>
      <c r="R150" s="41"/>
      <c r="S150" s="41"/>
      <c r="T150" s="41"/>
    </row>
    <row r="151" spans="3:20" ht="47.25" customHeight="1">
      <c r="C151" s="37" t="str">
        <f>"(5)"</f>
        <v>(5)</v>
      </c>
      <c r="D151" s="82" t="s">
        <v>112</v>
      </c>
      <c r="E151" s="82"/>
      <c r="F151" s="82"/>
      <c r="G151" s="82"/>
      <c r="H151" s="82"/>
      <c r="I151" s="82"/>
      <c r="J151" s="82"/>
      <c r="K151" s="82"/>
      <c r="L151" s="82"/>
      <c r="M151" s="82"/>
      <c r="N151" s="82"/>
      <c r="O151" s="41"/>
      <c r="P151" s="41"/>
      <c r="R151" s="41"/>
      <c r="S151" s="41"/>
      <c r="T151" s="41"/>
    </row>
    <row r="152" spans="3:20" ht="15" customHeight="1">
      <c r="C152" s="37" t="str">
        <f>"(6)"</f>
        <v>(6)</v>
      </c>
      <c r="D152" s="82" t="s">
        <v>114</v>
      </c>
      <c r="E152" s="82"/>
      <c r="F152" s="82"/>
      <c r="G152" s="82"/>
      <c r="H152" s="82"/>
      <c r="I152" s="82"/>
      <c r="J152" s="82"/>
      <c r="K152" s="82"/>
      <c r="L152" s="82"/>
      <c r="M152" s="82"/>
      <c r="N152" s="82"/>
      <c r="O152" s="41"/>
      <c r="P152" s="41"/>
      <c r="R152" s="41"/>
      <c r="S152" s="41"/>
      <c r="T152" s="41"/>
    </row>
    <row r="153" spans="5:6" ht="13.5">
      <c r="E153" s="16"/>
      <c r="F153" s="17"/>
    </row>
    <row r="154" ht="13.5">
      <c r="C154" s="5" t="str">
        <f>+Índice!B31</f>
        <v>Cierre Estadístico: 10/09/2018</v>
      </c>
    </row>
  </sheetData>
  <sheetProtection/>
  <mergeCells count="135">
    <mergeCell ref="C132:D132"/>
    <mergeCell ref="C133:D133"/>
    <mergeCell ref="C134:D134"/>
    <mergeCell ref="C135:D135"/>
    <mergeCell ref="C136:D136"/>
    <mergeCell ref="C137:D137"/>
    <mergeCell ref="C38:D38"/>
    <mergeCell ref="C39:D39"/>
    <mergeCell ref="C40:D40"/>
    <mergeCell ref="C41:D41"/>
    <mergeCell ref="C42:D42"/>
    <mergeCell ref="C43:D43"/>
    <mergeCell ref="C129:D129"/>
    <mergeCell ref="C130:D130"/>
    <mergeCell ref="C131:D131"/>
    <mergeCell ref="C80:D80"/>
    <mergeCell ref="C81:D81"/>
    <mergeCell ref="C82:D82"/>
    <mergeCell ref="C83:D83"/>
    <mergeCell ref="C85:D85"/>
    <mergeCell ref="C86:D86"/>
    <mergeCell ref="C87:D87"/>
    <mergeCell ref="C127:D127"/>
    <mergeCell ref="C128:D128"/>
    <mergeCell ref="C88:D88"/>
    <mergeCell ref="C89:D89"/>
    <mergeCell ref="C90:D90"/>
    <mergeCell ref="C116:D116"/>
    <mergeCell ref="C115:D115"/>
    <mergeCell ref="C114:D114"/>
    <mergeCell ref="C126:D126"/>
    <mergeCell ref="C33:D33"/>
    <mergeCell ref="C34:D34"/>
    <mergeCell ref="C35:D35"/>
    <mergeCell ref="C36:D36"/>
    <mergeCell ref="C37:D37"/>
    <mergeCell ref="C47:D47"/>
    <mergeCell ref="C60:D60"/>
    <mergeCell ref="C19:D19"/>
    <mergeCell ref="C24:D24"/>
    <mergeCell ref="C23:D23"/>
    <mergeCell ref="C48:D48"/>
    <mergeCell ref="C32:D32"/>
    <mergeCell ref="C65:D65"/>
    <mergeCell ref="C46:D46"/>
    <mergeCell ref="C45:D45"/>
    <mergeCell ref="C44:D44"/>
    <mergeCell ref="C64:D64"/>
    <mergeCell ref="C107:D107"/>
    <mergeCell ref="C13:D13"/>
    <mergeCell ref="C14:D14"/>
    <mergeCell ref="C15:D15"/>
    <mergeCell ref="C16:D16"/>
    <mergeCell ref="C79:D79"/>
    <mergeCell ref="C95:D95"/>
    <mergeCell ref="C17:D17"/>
    <mergeCell ref="C18:D18"/>
    <mergeCell ref="C70:D70"/>
    <mergeCell ref="C105:D105"/>
    <mergeCell ref="C106:D106"/>
    <mergeCell ref="C93:D93"/>
    <mergeCell ref="C78:D78"/>
    <mergeCell ref="C71:D71"/>
    <mergeCell ref="C84:D84"/>
    <mergeCell ref="C103:D103"/>
    <mergeCell ref="C22:D22"/>
    <mergeCell ref="C21:D21"/>
    <mergeCell ref="C12:D12"/>
    <mergeCell ref="C69:D69"/>
    <mergeCell ref="C68:D68"/>
    <mergeCell ref="C67:D67"/>
    <mergeCell ref="C61:D61"/>
    <mergeCell ref="C62:D62"/>
    <mergeCell ref="C20:D20"/>
    <mergeCell ref="C66:D66"/>
    <mergeCell ref="C109:D109"/>
    <mergeCell ref="C113:D113"/>
    <mergeCell ref="C118:D118"/>
    <mergeCell ref="C117:D117"/>
    <mergeCell ref="D149:N149"/>
    <mergeCell ref="C7:D7"/>
    <mergeCell ref="C8:D8"/>
    <mergeCell ref="C9:D9"/>
    <mergeCell ref="C10:D10"/>
    <mergeCell ref="C11:D11"/>
    <mergeCell ref="D152:N152"/>
    <mergeCell ref="C56:D56"/>
    <mergeCell ref="C57:D57"/>
    <mergeCell ref="C96:D96"/>
    <mergeCell ref="C58:D58"/>
    <mergeCell ref="C59:D59"/>
    <mergeCell ref="D147:N147"/>
    <mergeCell ref="D148:N148"/>
    <mergeCell ref="C120:D120"/>
    <mergeCell ref="C104:D104"/>
    <mergeCell ref="C63:D63"/>
    <mergeCell ref="C73:D73"/>
    <mergeCell ref="C94:D94"/>
    <mergeCell ref="C92:D92"/>
    <mergeCell ref="C91:D91"/>
    <mergeCell ref="D151:N151"/>
    <mergeCell ref="D150:N150"/>
    <mergeCell ref="C124:D124"/>
    <mergeCell ref="C125:D125"/>
    <mergeCell ref="C108:D108"/>
    <mergeCell ref="C143:D143"/>
    <mergeCell ref="C49:D49"/>
    <mergeCell ref="C54:D54"/>
    <mergeCell ref="C55:D55"/>
    <mergeCell ref="C25:D25"/>
    <mergeCell ref="C119:D119"/>
    <mergeCell ref="C142:D142"/>
    <mergeCell ref="C141:D141"/>
    <mergeCell ref="C140:D140"/>
    <mergeCell ref="C139:D139"/>
    <mergeCell ref="C138:D138"/>
    <mergeCell ref="C26:D26"/>
    <mergeCell ref="C27:D27"/>
    <mergeCell ref="C28:D28"/>
    <mergeCell ref="C29:D29"/>
    <mergeCell ref="C30:D30"/>
    <mergeCell ref="C31:D31"/>
    <mergeCell ref="C72:D72"/>
    <mergeCell ref="C121:D121"/>
    <mergeCell ref="C122:D122"/>
    <mergeCell ref="C123:D123"/>
    <mergeCell ref="C74:D74"/>
    <mergeCell ref="C75:D75"/>
    <mergeCell ref="C76:D76"/>
    <mergeCell ref="C77:D77"/>
    <mergeCell ref="C101:D101"/>
    <mergeCell ref="C102:D102"/>
    <mergeCell ref="C110:D110"/>
    <mergeCell ref="C111:D111"/>
    <mergeCell ref="C112:D1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drawing r:id="rId1"/>
</worksheet>
</file>

<file path=xl/worksheets/sheet5.xml><?xml version="1.0" encoding="utf-8"?>
<worksheet xmlns="http://schemas.openxmlformats.org/spreadsheetml/2006/main" xmlns:r="http://schemas.openxmlformats.org/officeDocument/2006/relationships">
  <sheetPr>
    <tabColor theme="8" tint="-0.24997000396251678"/>
    <pageSetUpPr fitToPage="1"/>
  </sheetPr>
  <dimension ref="C1:T154"/>
  <sheetViews>
    <sheetView showGridLines="0" zoomScale="80" zoomScaleNormal="80" workbookViewId="0" topLeftCell="B1">
      <selection activeCell="B1" sqref="B1"/>
    </sheetView>
  </sheetViews>
  <sheetFormatPr defaultColWidth="9.140625" defaultRowHeight="15"/>
  <cols>
    <col min="1" max="1" width="0" style="0" hidden="1" customWidth="1"/>
    <col min="2" max="2" width="3.140625" style="0" customWidth="1"/>
    <col min="3" max="3" width="6.28125" style="0" bestFit="1" customWidth="1"/>
    <col min="4" max="4" width="6.28125" style="0" customWidth="1"/>
    <col min="5" max="19" width="18.8515625" style="0" customWidth="1"/>
    <col min="20" max="20" width="18.421875" style="0" customWidth="1"/>
  </cols>
  <sheetData>
    <row r="1" ht="15.75">
      <c r="E1" s="23" t="s">
        <v>85</v>
      </c>
    </row>
    <row r="2" ht="15.75">
      <c r="E2" s="24" t="s">
        <v>9</v>
      </c>
    </row>
    <row r="3" ht="15.75">
      <c r="E3" s="24" t="s">
        <v>8</v>
      </c>
    </row>
    <row r="4" ht="13.5">
      <c r="E4" s="8"/>
    </row>
    <row r="5" spans="3:5" ht="15">
      <c r="C5" s="26" t="s">
        <v>78</v>
      </c>
      <c r="E5" s="8"/>
    </row>
    <row r="6" ht="15">
      <c r="C6" s="25"/>
    </row>
    <row r="7" spans="3:19" s="22" customFormat="1" ht="36" customHeight="1">
      <c r="C7" s="87" t="s">
        <v>12</v>
      </c>
      <c r="D7" s="87"/>
      <c r="E7" s="9" t="s">
        <v>132</v>
      </c>
      <c r="F7" s="9" t="s">
        <v>81</v>
      </c>
      <c r="G7" s="9" t="s">
        <v>80</v>
      </c>
      <c r="H7" s="9" t="s">
        <v>79</v>
      </c>
      <c r="I7" s="9" t="s">
        <v>82</v>
      </c>
      <c r="K7" s="29"/>
      <c r="L7" s="30"/>
      <c r="M7" s="29"/>
      <c r="N7" s="47"/>
      <c r="O7" s="47"/>
      <c r="P7" s="47"/>
      <c r="Q7" s="47"/>
      <c r="R7" s="47"/>
      <c r="S7" s="47"/>
    </row>
    <row r="8" spans="3:20" ht="13.5">
      <c r="C8" s="80">
        <v>42005</v>
      </c>
      <c r="D8" s="81"/>
      <c r="E8" s="31">
        <v>0.20934030049310823</v>
      </c>
      <c r="F8" s="31">
        <v>0.22294194941979734</v>
      </c>
      <c r="G8" s="31">
        <v>0.18368142495419795</v>
      </c>
      <c r="H8" s="31">
        <v>0.2216894804754952</v>
      </c>
      <c r="I8" s="31">
        <v>0.19621447819145021</v>
      </c>
      <c r="K8" s="27"/>
      <c r="L8" s="28"/>
      <c r="M8" s="27"/>
      <c r="N8" s="49"/>
      <c r="O8" s="6"/>
      <c r="P8" s="6"/>
      <c r="Q8" s="6"/>
      <c r="R8" s="6"/>
      <c r="S8" s="6"/>
      <c r="T8" s="17"/>
    </row>
    <row r="9" spans="3:19" ht="13.5">
      <c r="C9" s="80">
        <v>42036</v>
      </c>
      <c r="D9" s="81"/>
      <c r="E9" s="31">
        <v>0.20870069302998726</v>
      </c>
      <c r="F9" s="31">
        <v>0.2232046122524086</v>
      </c>
      <c r="G9" s="31">
        <v>0.18454372722546417</v>
      </c>
      <c r="H9" s="31">
        <v>0.22162919868406378</v>
      </c>
      <c r="I9" s="31">
        <v>0.19768464140923916</v>
      </c>
      <c r="K9" s="27"/>
      <c r="L9" s="28"/>
      <c r="M9" s="27"/>
      <c r="N9" s="6"/>
      <c r="O9" s="6"/>
      <c r="P9" s="6"/>
      <c r="Q9" s="6"/>
      <c r="R9" s="6"/>
      <c r="S9" s="6"/>
    </row>
    <row r="10" spans="3:19" ht="13.5">
      <c r="C10" s="80">
        <v>42064</v>
      </c>
      <c r="D10" s="81"/>
      <c r="E10" s="31">
        <v>0.22028308777545128</v>
      </c>
      <c r="F10" s="31">
        <v>0.228389704843046</v>
      </c>
      <c r="G10" s="31">
        <v>0.1845151732550397</v>
      </c>
      <c r="H10" s="31">
        <v>0.22150861876241598</v>
      </c>
      <c r="I10" s="31">
        <v>0.20232423992625</v>
      </c>
      <c r="K10" s="27"/>
      <c r="L10" s="28"/>
      <c r="M10" s="27"/>
      <c r="N10" s="6"/>
      <c r="O10" s="6"/>
      <c r="P10" s="6"/>
      <c r="Q10" s="6"/>
      <c r="R10" s="6"/>
      <c r="S10" s="6"/>
    </row>
    <row r="11" spans="3:19" ht="13.5">
      <c r="C11" s="80">
        <v>42095</v>
      </c>
      <c r="D11" s="81"/>
      <c r="E11" s="31">
        <v>0.21968279798817802</v>
      </c>
      <c r="F11" s="31">
        <v>0.22908954931737235</v>
      </c>
      <c r="G11" s="31">
        <v>0.1845918456012087</v>
      </c>
      <c r="H11" s="31">
        <v>0.2219387805631154</v>
      </c>
      <c r="I11" s="31">
        <v>0.19910054441871947</v>
      </c>
      <c r="K11" s="27"/>
      <c r="L11" s="28"/>
      <c r="M11" s="27"/>
      <c r="N11" s="6"/>
      <c r="O11" s="6"/>
      <c r="P11" s="6"/>
      <c r="Q11" s="6"/>
      <c r="R11" s="6"/>
      <c r="S11" s="6"/>
    </row>
    <row r="12" spans="3:19" ht="13.5">
      <c r="C12" s="80">
        <v>42125</v>
      </c>
      <c r="D12" s="81"/>
      <c r="E12" s="31">
        <v>0.21283944124595272</v>
      </c>
      <c r="F12" s="31">
        <v>0.2319340109696775</v>
      </c>
      <c r="G12" s="31">
        <v>0.18528610252997244</v>
      </c>
      <c r="H12" s="31">
        <v>0.23721489605062565</v>
      </c>
      <c r="I12" s="31">
        <v>0.1957815484153505</v>
      </c>
      <c r="K12" s="27"/>
      <c r="L12" s="28"/>
      <c r="M12" s="27"/>
      <c r="N12" s="6"/>
      <c r="O12" s="6"/>
      <c r="P12" s="6"/>
      <c r="Q12" s="6"/>
      <c r="R12" s="6"/>
      <c r="S12" s="6"/>
    </row>
    <row r="13" spans="3:19" ht="13.5">
      <c r="C13" s="80">
        <v>42156</v>
      </c>
      <c r="D13" s="81"/>
      <c r="E13" s="31">
        <v>0.21564842519549898</v>
      </c>
      <c r="F13" s="31">
        <v>0.22346591929178833</v>
      </c>
      <c r="G13" s="31">
        <v>0.18533493173032864</v>
      </c>
      <c r="H13" s="31">
        <v>0.23721943963867037</v>
      </c>
      <c r="I13" s="31">
        <v>0.20012728186380552</v>
      </c>
      <c r="K13" s="27"/>
      <c r="L13" s="28"/>
      <c r="M13" s="27"/>
      <c r="N13" s="6"/>
      <c r="O13" s="6"/>
      <c r="P13" s="6"/>
      <c r="Q13" s="6"/>
      <c r="R13" s="6"/>
      <c r="S13" s="6"/>
    </row>
    <row r="14" spans="3:19" ht="13.5">
      <c r="C14" s="80">
        <v>42186</v>
      </c>
      <c r="D14" s="81"/>
      <c r="E14" s="31">
        <v>0.21366783801415642</v>
      </c>
      <c r="F14" s="31">
        <v>0.2135453222277826</v>
      </c>
      <c r="G14" s="31">
        <v>0.18557898484341415</v>
      </c>
      <c r="H14" s="31">
        <v>0.23348166686135097</v>
      </c>
      <c r="I14" s="31">
        <v>0.19407959833048813</v>
      </c>
      <c r="K14" s="27"/>
      <c r="L14" s="28"/>
      <c r="M14" s="27"/>
      <c r="N14" s="6"/>
      <c r="O14" s="6"/>
      <c r="P14" s="6"/>
      <c r="Q14" s="6"/>
      <c r="R14" s="6"/>
      <c r="S14" s="6"/>
    </row>
    <row r="15" spans="3:19" ht="13.5">
      <c r="C15" s="80">
        <v>42217</v>
      </c>
      <c r="D15" s="81"/>
      <c r="E15" s="31">
        <v>0.21294725346952745</v>
      </c>
      <c r="F15" s="31">
        <v>0.21213365444274562</v>
      </c>
      <c r="G15" s="31">
        <v>0.18519899580175078</v>
      </c>
      <c r="H15" s="31">
        <v>0.2324095419465105</v>
      </c>
      <c r="I15" s="31">
        <v>0.20075624054858057</v>
      </c>
      <c r="K15" s="27"/>
      <c r="L15" s="28"/>
      <c r="M15" s="27"/>
      <c r="N15" s="6"/>
      <c r="O15" s="6"/>
      <c r="P15" s="6"/>
      <c r="Q15" s="6"/>
      <c r="R15" s="6"/>
      <c r="S15" s="6"/>
    </row>
    <row r="16" spans="3:19" ht="13.5">
      <c r="C16" s="80">
        <v>42248</v>
      </c>
      <c r="D16" s="81"/>
      <c r="E16" s="31">
        <v>0.2134845023996321</v>
      </c>
      <c r="F16" s="31">
        <v>0.20826138264488742</v>
      </c>
      <c r="G16" s="31">
        <v>0.18529842786647577</v>
      </c>
      <c r="H16" s="31">
        <v>0.22650387435077085</v>
      </c>
      <c r="I16" s="31">
        <v>0.1979953369806776</v>
      </c>
      <c r="K16" s="27"/>
      <c r="L16" s="28"/>
      <c r="M16" s="27"/>
      <c r="N16" s="6"/>
      <c r="O16" s="6"/>
      <c r="P16" s="6"/>
      <c r="Q16" s="6"/>
      <c r="R16" s="6"/>
      <c r="S16" s="6"/>
    </row>
    <row r="17" spans="3:19" ht="13.5">
      <c r="C17" s="80">
        <v>42278</v>
      </c>
      <c r="D17" s="81"/>
      <c r="E17" s="31">
        <v>0.21275695272296738</v>
      </c>
      <c r="F17" s="31">
        <v>0.20202655003972902</v>
      </c>
      <c r="G17" s="31">
        <v>0.18475177011861818</v>
      </c>
      <c r="H17" s="31">
        <v>0.2202578537472764</v>
      </c>
      <c r="I17" s="31">
        <v>0.1974486858448245</v>
      </c>
      <c r="K17" s="27"/>
      <c r="L17" s="28"/>
      <c r="M17" s="27"/>
      <c r="N17" s="6"/>
      <c r="O17" s="6"/>
      <c r="P17" s="6"/>
      <c r="Q17" s="6"/>
      <c r="R17" s="6"/>
      <c r="S17" s="6"/>
    </row>
    <row r="18" spans="3:19" ht="13.5">
      <c r="C18" s="80">
        <v>42309</v>
      </c>
      <c r="D18" s="81"/>
      <c r="E18" s="31">
        <v>0.21196551922788656</v>
      </c>
      <c r="F18" s="31">
        <v>0.20212966826999199</v>
      </c>
      <c r="G18" s="31">
        <v>0.18471168010925992</v>
      </c>
      <c r="H18" s="31">
        <v>0.2199593580599279</v>
      </c>
      <c r="I18" s="31">
        <v>0.19593833300165492</v>
      </c>
      <c r="K18" s="27"/>
      <c r="L18" s="28"/>
      <c r="M18" s="27"/>
      <c r="N18" s="6"/>
      <c r="O18" s="6"/>
      <c r="P18" s="6"/>
      <c r="Q18" s="6"/>
      <c r="R18" s="6"/>
      <c r="S18" s="6"/>
    </row>
    <row r="19" spans="3:19" ht="13.5">
      <c r="C19" s="80">
        <v>42339</v>
      </c>
      <c r="D19" s="81"/>
      <c r="E19" s="31">
        <v>0.21162613610195483</v>
      </c>
      <c r="F19" s="31">
        <v>0.22248386147831195</v>
      </c>
      <c r="G19" s="31">
        <v>0.18444059978871735</v>
      </c>
      <c r="H19" s="31">
        <v>0.21936599194249914</v>
      </c>
      <c r="I19" s="31">
        <v>0.2017783322401308</v>
      </c>
      <c r="K19" s="27"/>
      <c r="L19" s="28"/>
      <c r="M19" s="27"/>
      <c r="N19" s="6"/>
      <c r="O19" s="6"/>
      <c r="P19" s="6"/>
      <c r="Q19" s="6"/>
      <c r="R19" s="6"/>
      <c r="S19" s="6"/>
    </row>
    <row r="20" spans="3:19" s="19" customFormat="1" ht="13.5">
      <c r="C20" s="80">
        <v>42370</v>
      </c>
      <c r="D20" s="81"/>
      <c r="E20" s="31">
        <v>0.21158448628625723</v>
      </c>
      <c r="F20" s="31">
        <v>0.22543902522162984</v>
      </c>
      <c r="G20" s="31">
        <v>0.18446878288241808</v>
      </c>
      <c r="H20" s="31">
        <v>0.2193104495283882</v>
      </c>
      <c r="I20" s="31">
        <v>0.2026085773862641</v>
      </c>
      <c r="K20" s="27"/>
      <c r="L20" s="28"/>
      <c r="M20" s="27"/>
      <c r="N20" s="50"/>
      <c r="O20" s="50"/>
      <c r="P20" s="50"/>
      <c r="Q20" s="50"/>
      <c r="R20" s="50"/>
      <c r="S20" s="50"/>
    </row>
    <row r="21" spans="3:19" s="19" customFormat="1" ht="13.5">
      <c r="C21" s="80">
        <v>42401</v>
      </c>
      <c r="D21" s="81"/>
      <c r="E21" s="31">
        <v>0.21147015728293414</v>
      </c>
      <c r="F21" s="31">
        <v>0.22677029816445252</v>
      </c>
      <c r="G21" s="31">
        <v>0.183497642529869</v>
      </c>
      <c r="H21" s="31">
        <v>0.22223657962261606</v>
      </c>
      <c r="I21" s="31">
        <v>0.2066854118816126</v>
      </c>
      <c r="K21" s="27"/>
      <c r="L21" s="28"/>
      <c r="M21" s="27"/>
      <c r="N21" s="50"/>
      <c r="O21" s="50"/>
      <c r="P21" s="50"/>
      <c r="Q21" s="50"/>
      <c r="R21" s="50"/>
      <c r="S21" s="50"/>
    </row>
    <row r="22" spans="3:19" s="19" customFormat="1" ht="13.5">
      <c r="C22" s="80">
        <v>42430</v>
      </c>
      <c r="D22" s="81"/>
      <c r="E22" s="31">
        <v>0.21214912501086364</v>
      </c>
      <c r="F22" s="31">
        <v>0.22675831911751435</v>
      </c>
      <c r="G22" s="31">
        <v>0.18250285436395003</v>
      </c>
      <c r="H22" s="31">
        <v>0.22612783471363368</v>
      </c>
      <c r="I22" s="31">
        <v>0.2125671220945086</v>
      </c>
      <c r="K22" s="27"/>
      <c r="L22" s="28"/>
      <c r="M22" s="27"/>
      <c r="N22" s="50"/>
      <c r="O22" s="50"/>
      <c r="P22" s="50"/>
      <c r="Q22" s="50"/>
      <c r="R22" s="50"/>
      <c r="S22" s="50"/>
    </row>
    <row r="23" spans="3:19" s="19" customFormat="1" ht="13.5">
      <c r="C23" s="80">
        <v>42461</v>
      </c>
      <c r="D23" s="81"/>
      <c r="E23" s="31">
        <v>0.21319506303859095</v>
      </c>
      <c r="F23" s="31">
        <v>0.22674464218594342</v>
      </c>
      <c r="G23" s="31">
        <v>0.1826427169602077</v>
      </c>
      <c r="H23" s="31">
        <v>0.22538267739090956</v>
      </c>
      <c r="I23" s="31">
        <v>0.2134143495971457</v>
      </c>
      <c r="K23" s="27"/>
      <c r="L23" s="28"/>
      <c r="M23" s="27"/>
      <c r="N23" s="50"/>
      <c r="O23" s="50"/>
      <c r="P23" s="50"/>
      <c r="Q23" s="50"/>
      <c r="R23" s="50"/>
      <c r="S23" s="50"/>
    </row>
    <row r="24" spans="3:19" s="19" customFormat="1" ht="13.5">
      <c r="C24" s="80">
        <v>42491</v>
      </c>
      <c r="D24" s="81"/>
      <c r="E24" s="31">
        <v>0.2126028639475359</v>
      </c>
      <c r="F24" s="31">
        <v>0.22672835166136962</v>
      </c>
      <c r="G24" s="31">
        <v>0.18281887987902595</v>
      </c>
      <c r="H24" s="31">
        <v>0.20460922144593735</v>
      </c>
      <c r="I24" s="31">
        <v>0.22126188140572964</v>
      </c>
      <c r="K24" s="27"/>
      <c r="L24" s="28"/>
      <c r="M24" s="27"/>
      <c r="N24" s="50"/>
      <c r="O24" s="50"/>
      <c r="P24" s="50"/>
      <c r="Q24" s="50"/>
      <c r="R24" s="50"/>
      <c r="S24" s="50"/>
    </row>
    <row r="25" spans="3:19" s="19" customFormat="1" ht="13.5">
      <c r="C25" s="80">
        <v>42522</v>
      </c>
      <c r="D25" s="81"/>
      <c r="E25" s="31">
        <v>0.21266286378587232</v>
      </c>
      <c r="F25" s="31">
        <v>0.2267592082164509</v>
      </c>
      <c r="G25" s="31">
        <v>0.1832259506620108</v>
      </c>
      <c r="H25" s="31">
        <v>0.2051471474826905</v>
      </c>
      <c r="I25" s="31">
        <v>0.2190812539952672</v>
      </c>
      <c r="K25" s="27"/>
      <c r="L25" s="28"/>
      <c r="M25" s="27"/>
      <c r="N25" s="50"/>
      <c r="O25" s="50"/>
      <c r="P25" s="50"/>
      <c r="Q25" s="50"/>
      <c r="R25" s="50"/>
      <c r="S25" s="50"/>
    </row>
    <row r="26" spans="3:19" s="19" customFormat="1" ht="13.5">
      <c r="C26" s="80">
        <v>42552</v>
      </c>
      <c r="D26" s="81"/>
      <c r="E26" s="31">
        <v>0.24928414321423342</v>
      </c>
      <c r="F26" s="31">
        <v>0.22679076231372364</v>
      </c>
      <c r="G26" s="31">
        <v>0.18321501823687567</v>
      </c>
      <c r="H26" s="31">
        <v>0.20451193559778555</v>
      </c>
      <c r="I26" s="31">
        <v>0.2201699978232127</v>
      </c>
      <c r="K26" s="27"/>
      <c r="L26" s="28"/>
      <c r="M26" s="27"/>
      <c r="N26" s="50"/>
      <c r="O26" s="50"/>
      <c r="P26" s="50"/>
      <c r="Q26" s="50"/>
      <c r="R26" s="50"/>
      <c r="S26" s="50"/>
    </row>
    <row r="27" spans="3:19" s="19" customFormat="1" ht="13.5">
      <c r="C27" s="80">
        <v>42583</v>
      </c>
      <c r="D27" s="81"/>
      <c r="E27" s="31">
        <v>0.21277854705653557</v>
      </c>
      <c r="F27" s="31">
        <v>0.2267628567997901</v>
      </c>
      <c r="G27" s="31">
        <v>0.18291843196836868</v>
      </c>
      <c r="H27" s="31">
        <v>0.1968318237940854</v>
      </c>
      <c r="I27" s="31">
        <v>0.2222157432952277</v>
      </c>
      <c r="K27" s="27"/>
      <c r="L27" s="28"/>
      <c r="M27" s="27"/>
      <c r="N27" s="50"/>
      <c r="O27" s="50"/>
      <c r="P27" s="50"/>
      <c r="Q27" s="50"/>
      <c r="R27" s="50"/>
      <c r="S27" s="50"/>
    </row>
    <row r="28" spans="3:19" s="19" customFormat="1" ht="13.5">
      <c r="C28" s="80">
        <v>42614</v>
      </c>
      <c r="D28" s="81"/>
      <c r="E28" s="31">
        <v>0.21217186904096993</v>
      </c>
      <c r="F28" s="31">
        <v>0.2267660186179705</v>
      </c>
      <c r="G28" s="31">
        <v>0.1834498567483494</v>
      </c>
      <c r="H28" s="31">
        <v>0.20835514239553843</v>
      </c>
      <c r="I28" s="31">
        <v>0.218674057903485</v>
      </c>
      <c r="K28" s="27"/>
      <c r="L28" s="28"/>
      <c r="M28" s="27"/>
      <c r="N28" s="50"/>
      <c r="O28" s="50"/>
      <c r="P28" s="50"/>
      <c r="Q28" s="50"/>
      <c r="R28" s="50"/>
      <c r="S28" s="50"/>
    </row>
    <row r="29" spans="3:19" s="19" customFormat="1" ht="13.5">
      <c r="C29" s="80">
        <v>42644</v>
      </c>
      <c r="D29" s="81"/>
      <c r="E29" s="31">
        <v>0.2123848904395693</v>
      </c>
      <c r="F29" s="31">
        <v>0.22676347165818303</v>
      </c>
      <c r="G29" s="31">
        <v>0.18306693105115893</v>
      </c>
      <c r="H29" s="31">
        <v>0.21192769473820128</v>
      </c>
      <c r="I29" s="31">
        <v>0.22236740803236432</v>
      </c>
      <c r="K29" s="27"/>
      <c r="L29" s="28"/>
      <c r="M29" s="27"/>
      <c r="N29" s="50"/>
      <c r="O29" s="50"/>
      <c r="P29" s="50"/>
      <c r="Q29" s="50"/>
      <c r="R29" s="50"/>
      <c r="S29" s="50"/>
    </row>
    <row r="30" spans="3:19" s="19" customFormat="1" ht="13.5">
      <c r="C30" s="80">
        <v>42675</v>
      </c>
      <c r="D30" s="81"/>
      <c r="E30" s="31">
        <v>0.21589686463156266</v>
      </c>
      <c r="F30" s="31">
        <v>0.22676650320414268</v>
      </c>
      <c r="G30" s="31">
        <v>0.18299693810009895</v>
      </c>
      <c r="H30" s="31">
        <v>0.21022488336896292</v>
      </c>
      <c r="I30" s="31">
        <v>0.21858094826526472</v>
      </c>
      <c r="K30" s="27"/>
      <c r="L30" s="28"/>
      <c r="M30" s="27"/>
      <c r="N30" s="50"/>
      <c r="O30" s="50"/>
      <c r="P30" s="50"/>
      <c r="Q30" s="50"/>
      <c r="R30" s="50"/>
      <c r="S30" s="50"/>
    </row>
    <row r="31" spans="3:19" s="19" customFormat="1" ht="13.5">
      <c r="C31" s="80">
        <v>42705</v>
      </c>
      <c r="D31" s="81"/>
      <c r="E31" s="31">
        <v>0.21553861796728702</v>
      </c>
      <c r="F31" s="31">
        <v>0.22616237725864063</v>
      </c>
      <c r="G31" s="31">
        <v>0.18306550659418086</v>
      </c>
      <c r="H31" s="31">
        <v>0.21563957572689924</v>
      </c>
      <c r="I31" s="31">
        <v>0.22053370138687153</v>
      </c>
      <c r="K31" s="27"/>
      <c r="L31" s="28"/>
      <c r="M31" s="27"/>
      <c r="N31" s="50"/>
      <c r="O31" s="50"/>
      <c r="P31" s="50"/>
      <c r="Q31" s="50"/>
      <c r="R31" s="50"/>
      <c r="S31" s="50"/>
    </row>
    <row r="32" spans="3:19" s="19" customFormat="1" ht="13.5">
      <c r="C32" s="80">
        <v>42736</v>
      </c>
      <c r="D32" s="81"/>
      <c r="E32" s="31">
        <v>0.21587641585414397</v>
      </c>
      <c r="F32" s="31">
        <v>0.22555120562944508</v>
      </c>
      <c r="G32" s="31">
        <v>0.18269320514198778</v>
      </c>
      <c r="H32" s="31">
        <v>0.21537120691922138</v>
      </c>
      <c r="I32" s="31">
        <v>0.21923702175799817</v>
      </c>
      <c r="K32" s="27"/>
      <c r="L32" s="28"/>
      <c r="M32" s="27"/>
      <c r="N32" s="50"/>
      <c r="O32" s="50"/>
      <c r="P32" s="50"/>
      <c r="Q32" s="50"/>
      <c r="R32" s="50"/>
      <c r="S32" s="50"/>
    </row>
    <row r="33" spans="3:19" s="19" customFormat="1" ht="13.5">
      <c r="C33" s="80">
        <v>42767</v>
      </c>
      <c r="D33" s="81"/>
      <c r="E33" s="31">
        <v>0.2162001666289277</v>
      </c>
      <c r="F33" s="31">
        <v>0.22554035527664992</v>
      </c>
      <c r="G33" s="31">
        <v>0.18313856839631504</v>
      </c>
      <c r="H33" s="31">
        <v>0.22148776603924383</v>
      </c>
      <c r="I33" s="31">
        <v>0.2187553705606086</v>
      </c>
      <c r="K33" s="27"/>
      <c r="L33" s="28"/>
      <c r="M33" s="27"/>
      <c r="N33" s="50"/>
      <c r="O33" s="50"/>
      <c r="P33" s="50"/>
      <c r="Q33" s="50"/>
      <c r="R33" s="50"/>
      <c r="S33" s="50"/>
    </row>
    <row r="34" spans="3:19" s="19" customFormat="1" ht="13.5">
      <c r="C34" s="80">
        <v>42795</v>
      </c>
      <c r="D34" s="81"/>
      <c r="E34" s="31">
        <v>0.21575830613472669</v>
      </c>
      <c r="F34" s="31">
        <v>0.22570449068799586</v>
      </c>
      <c r="G34" s="31">
        <v>0.18395840878049216</v>
      </c>
      <c r="H34" s="31">
        <v>0.2163424112178872</v>
      </c>
      <c r="I34" s="31">
        <v>0.21885142432431262</v>
      </c>
      <c r="K34" s="27"/>
      <c r="L34" s="28"/>
      <c r="M34" s="27"/>
      <c r="N34" s="50"/>
      <c r="O34" s="50"/>
      <c r="P34" s="50"/>
      <c r="Q34" s="50"/>
      <c r="R34" s="50"/>
      <c r="S34" s="50"/>
    </row>
    <row r="35" spans="3:19" s="19" customFormat="1" ht="13.5">
      <c r="C35" s="80">
        <v>42826</v>
      </c>
      <c r="D35" s="81"/>
      <c r="E35" s="31">
        <v>0.215647615556326</v>
      </c>
      <c r="F35" s="31">
        <v>0.22398551060594202</v>
      </c>
      <c r="G35" s="31">
        <v>0.18355187293674163</v>
      </c>
      <c r="H35" s="31">
        <v>0.21863738185646603</v>
      </c>
      <c r="I35" s="31">
        <v>0.2138578176938376</v>
      </c>
      <c r="K35" s="27"/>
      <c r="L35" s="28"/>
      <c r="M35" s="27"/>
      <c r="N35" s="50"/>
      <c r="O35" s="50"/>
      <c r="P35" s="50"/>
      <c r="Q35" s="50"/>
      <c r="R35" s="50"/>
      <c r="S35" s="50"/>
    </row>
    <row r="36" spans="3:19" s="19" customFormat="1" ht="13.5">
      <c r="C36" s="80">
        <v>42856</v>
      </c>
      <c r="D36" s="81"/>
      <c r="E36" s="31">
        <v>0.21621866217654445</v>
      </c>
      <c r="F36" s="31">
        <v>0.2196435170931751</v>
      </c>
      <c r="G36" s="31">
        <v>0.18391339293055375</v>
      </c>
      <c r="H36" s="31">
        <v>0.2127573871857735</v>
      </c>
      <c r="I36" s="31">
        <v>0.2150466314571397</v>
      </c>
      <c r="K36" s="27"/>
      <c r="L36" s="28"/>
      <c r="M36" s="27"/>
      <c r="N36" s="50"/>
      <c r="O36" s="50"/>
      <c r="P36" s="50"/>
      <c r="Q36" s="50"/>
      <c r="R36" s="50"/>
      <c r="S36" s="50"/>
    </row>
    <row r="37" spans="3:19" s="19" customFormat="1" ht="13.5">
      <c r="C37" s="80">
        <v>42887</v>
      </c>
      <c r="D37" s="81"/>
      <c r="E37" s="31">
        <v>0.21966913308218694</v>
      </c>
      <c r="F37" s="31">
        <v>0.21798531446762073</v>
      </c>
      <c r="G37" s="31">
        <v>0.14488673686882805</v>
      </c>
      <c r="H37" s="31">
        <v>0.2124675516987403</v>
      </c>
      <c r="I37" s="31">
        <v>0.2154272794552205</v>
      </c>
      <c r="K37" s="27"/>
      <c r="L37" s="28"/>
      <c r="M37" s="27"/>
      <c r="N37" s="50"/>
      <c r="O37" s="50"/>
      <c r="P37" s="50"/>
      <c r="Q37" s="50"/>
      <c r="R37" s="50"/>
      <c r="S37" s="50"/>
    </row>
    <row r="38" spans="3:19" s="19" customFormat="1" ht="13.5">
      <c r="C38" s="80">
        <v>42917</v>
      </c>
      <c r="D38" s="81"/>
      <c r="E38" s="31">
        <v>0.21657785658809278</v>
      </c>
      <c r="F38" s="31">
        <v>0.20494674340398208</v>
      </c>
      <c r="G38" s="31">
        <v>0.1342533717614972</v>
      </c>
      <c r="H38" s="31">
        <v>0.20943254866155075</v>
      </c>
      <c r="I38" s="31">
        <v>0.21165969465041964</v>
      </c>
      <c r="K38" s="27"/>
      <c r="L38" s="28"/>
      <c r="M38" s="27"/>
      <c r="N38" s="50"/>
      <c r="O38" s="50"/>
      <c r="P38" s="50"/>
      <c r="Q38" s="50"/>
      <c r="R38" s="50"/>
      <c r="S38" s="50"/>
    </row>
    <row r="39" spans="3:19" s="19" customFormat="1" ht="13.5">
      <c r="C39" s="80">
        <v>42948</v>
      </c>
      <c r="D39" s="81"/>
      <c r="E39" s="31">
        <v>0.21729554434167977</v>
      </c>
      <c r="F39" s="31">
        <v>0.1996160433044826</v>
      </c>
      <c r="G39" s="31">
        <v>0.13592543960293346</v>
      </c>
      <c r="H39" s="31">
        <v>0.20998815374465207</v>
      </c>
      <c r="I39" s="31">
        <v>0.21508910611506285</v>
      </c>
      <c r="K39" s="27"/>
      <c r="L39" s="28"/>
      <c r="M39" s="27"/>
      <c r="N39" s="50"/>
      <c r="O39" s="50"/>
      <c r="P39" s="50"/>
      <c r="Q39" s="50"/>
      <c r="R39" s="50"/>
      <c r="S39" s="50"/>
    </row>
    <row r="40" spans="3:19" s="19" customFormat="1" ht="13.5">
      <c r="C40" s="80">
        <v>42979</v>
      </c>
      <c r="D40" s="81"/>
      <c r="E40" s="31">
        <v>0.21784504620450323</v>
      </c>
      <c r="F40" s="31">
        <v>0.20525956988700894</v>
      </c>
      <c r="G40" s="31">
        <v>0.13519973988299464</v>
      </c>
      <c r="H40" s="31">
        <v>0.20878168552611012</v>
      </c>
      <c r="I40" s="31">
        <v>0.2151562142010272</v>
      </c>
      <c r="K40" s="27"/>
      <c r="L40" s="28"/>
      <c r="M40" s="27"/>
      <c r="N40" s="50"/>
      <c r="O40" s="50"/>
      <c r="P40" s="50"/>
      <c r="Q40" s="50"/>
      <c r="R40" s="50"/>
      <c r="S40" s="50"/>
    </row>
    <row r="41" spans="3:19" s="19" customFormat="1" ht="13.5">
      <c r="C41" s="80">
        <v>43009</v>
      </c>
      <c r="D41" s="81"/>
      <c r="E41" s="31">
        <v>0.21791025435073547</v>
      </c>
      <c r="F41" s="31">
        <v>0.20704676766977326</v>
      </c>
      <c r="G41" s="31">
        <v>0.13570679702669275</v>
      </c>
      <c r="H41" s="31">
        <v>0.20998390719370977</v>
      </c>
      <c r="I41" s="31">
        <v>0.2139126079838577</v>
      </c>
      <c r="K41" s="27"/>
      <c r="L41" s="28"/>
      <c r="M41" s="27"/>
      <c r="N41" s="50"/>
      <c r="O41" s="50"/>
      <c r="P41" s="50"/>
      <c r="Q41" s="50"/>
      <c r="R41" s="50"/>
      <c r="S41" s="50"/>
    </row>
    <row r="42" spans="3:19" s="19" customFormat="1" ht="13.5">
      <c r="C42" s="80">
        <v>43040</v>
      </c>
      <c r="D42" s="81"/>
      <c r="E42" s="31">
        <v>0.21839907586625437</v>
      </c>
      <c r="F42" s="31">
        <v>0.20680889381657822</v>
      </c>
      <c r="G42" s="31">
        <v>0.16130978738252186</v>
      </c>
      <c r="H42" s="31">
        <v>0.21359887254643778</v>
      </c>
      <c r="I42" s="31">
        <v>0.21216216792233877</v>
      </c>
      <c r="K42" s="27"/>
      <c r="L42" s="28"/>
      <c r="M42" s="27"/>
      <c r="N42" s="50"/>
      <c r="O42" s="50"/>
      <c r="P42" s="50"/>
      <c r="Q42" s="50"/>
      <c r="R42" s="50"/>
      <c r="S42" s="50"/>
    </row>
    <row r="43" spans="3:19" s="19" customFormat="1" ht="13.5">
      <c r="C43" s="80">
        <v>43070</v>
      </c>
      <c r="D43" s="81"/>
      <c r="E43" s="31">
        <v>0.21722524894522802</v>
      </c>
      <c r="F43" s="31">
        <v>0.20668972967542945</v>
      </c>
      <c r="G43" s="31">
        <v>0.17042981024790171</v>
      </c>
      <c r="H43" s="31">
        <v>0.210510863290744</v>
      </c>
      <c r="I43" s="31">
        <v>0.21410154901810077</v>
      </c>
      <c r="K43" s="27"/>
      <c r="L43" s="28"/>
      <c r="M43" s="27"/>
      <c r="N43" s="50"/>
      <c r="O43" s="50"/>
      <c r="P43" s="50"/>
      <c r="Q43" s="50"/>
      <c r="R43" s="50"/>
      <c r="S43" s="50"/>
    </row>
    <row r="44" spans="3:19" ht="13.5">
      <c r="C44" s="85">
        <v>43101</v>
      </c>
      <c r="D44" s="86"/>
      <c r="E44" s="31">
        <v>0.21870620923065512</v>
      </c>
      <c r="F44" s="31">
        <v>0.20663985425277684</v>
      </c>
      <c r="G44" s="31">
        <v>0.17246392005292635</v>
      </c>
      <c r="H44" s="31">
        <v>0.21114533330742355</v>
      </c>
      <c r="I44" s="31">
        <v>0.21368828573429421</v>
      </c>
      <c r="K44" s="27"/>
      <c r="L44" s="28"/>
      <c r="M44" s="27"/>
      <c r="N44" s="6"/>
      <c r="O44" s="6"/>
      <c r="P44" s="6"/>
      <c r="Q44" s="6"/>
      <c r="R44" s="6"/>
      <c r="S44" s="6"/>
    </row>
    <row r="45" spans="3:19" ht="13.5">
      <c r="C45" s="85">
        <v>43132</v>
      </c>
      <c r="D45" s="86"/>
      <c r="E45" s="31">
        <v>0.2207983755483304</v>
      </c>
      <c r="F45" s="31">
        <v>0.20862142547225557</v>
      </c>
      <c r="G45" s="31">
        <v>0.17294877385149954</v>
      </c>
      <c r="H45" s="31">
        <v>0.21342747865939876</v>
      </c>
      <c r="I45" s="31">
        <v>0.21766742840733488</v>
      </c>
      <c r="K45" s="27"/>
      <c r="L45" s="28"/>
      <c r="M45" s="27"/>
      <c r="N45" s="6"/>
      <c r="O45" s="6"/>
      <c r="P45" s="6"/>
      <c r="Q45" s="6"/>
      <c r="R45" s="6"/>
      <c r="S45" s="6"/>
    </row>
    <row r="46" spans="3:19" ht="13.5">
      <c r="C46" s="85">
        <v>43160</v>
      </c>
      <c r="D46" s="86"/>
      <c r="E46" s="31">
        <v>0.22079837554833026</v>
      </c>
      <c r="F46" s="31">
        <v>0.20958118959109462</v>
      </c>
      <c r="G46" s="31">
        <v>0.18694713036867874</v>
      </c>
      <c r="H46" s="31">
        <v>0.21706610610200927</v>
      </c>
      <c r="I46" s="31">
        <v>0.21959896389440117</v>
      </c>
      <c r="K46" s="27"/>
      <c r="L46" s="28"/>
      <c r="M46" s="27"/>
      <c r="N46" s="6"/>
      <c r="O46" s="6"/>
      <c r="P46" s="6"/>
      <c r="Q46" s="6"/>
      <c r="R46" s="6"/>
      <c r="S46" s="6"/>
    </row>
    <row r="47" spans="3:19" ht="13.5">
      <c r="C47" s="85">
        <v>43191</v>
      </c>
      <c r="D47" s="86"/>
      <c r="E47" s="31">
        <v>0.21716017854331557</v>
      </c>
      <c r="F47" s="31">
        <v>0.20905128560741063</v>
      </c>
      <c r="G47" s="31">
        <v>0.18948615384481976</v>
      </c>
      <c r="H47" s="31">
        <v>0.21448797357382932</v>
      </c>
      <c r="I47" s="31">
        <v>0.21540436026790244</v>
      </c>
      <c r="K47" s="27"/>
      <c r="L47" s="28"/>
      <c r="M47" s="27"/>
      <c r="N47" s="6"/>
      <c r="O47" s="6"/>
      <c r="P47" s="6"/>
      <c r="Q47" s="6"/>
      <c r="R47" s="6"/>
      <c r="S47" s="6"/>
    </row>
    <row r="48" spans="3:19" ht="13.5">
      <c r="C48" s="85">
        <v>43221</v>
      </c>
      <c r="D48" s="86"/>
      <c r="E48" s="31">
        <v>0.21359887254643792</v>
      </c>
      <c r="F48" s="31">
        <v>0.20789832500661012</v>
      </c>
      <c r="G48" s="31">
        <v>0.1894725816965476</v>
      </c>
      <c r="H48" s="31">
        <v>0.20893005721463015</v>
      </c>
      <c r="I48" s="31">
        <v>0.21359887254643795</v>
      </c>
      <c r="K48" s="27"/>
      <c r="L48" s="28"/>
      <c r="M48" s="27"/>
      <c r="N48" s="6"/>
      <c r="O48" s="6"/>
      <c r="P48" s="6"/>
      <c r="Q48" s="6"/>
      <c r="R48" s="6"/>
      <c r="S48" s="6"/>
    </row>
    <row r="49" spans="3:19" ht="13.5">
      <c r="C49" s="85">
        <v>43252</v>
      </c>
      <c r="D49" s="86"/>
      <c r="E49" s="31">
        <v>0.21301645268895367</v>
      </c>
      <c r="F49" s="31">
        <v>0.20800099991605986</v>
      </c>
      <c r="G49" s="31">
        <v>0.1896100923485478</v>
      </c>
      <c r="H49" s="31">
        <v>0.21080163587066683</v>
      </c>
      <c r="I49" s="31"/>
      <c r="J49" s="43"/>
      <c r="K49" s="27"/>
      <c r="L49" s="28"/>
      <c r="M49" s="27"/>
      <c r="N49" s="6"/>
      <c r="O49" s="6"/>
      <c r="P49" s="6"/>
      <c r="Q49" s="6"/>
      <c r="R49" s="6"/>
      <c r="S49" s="6"/>
    </row>
    <row r="52" spans="3:5" ht="15">
      <c r="C52" s="26" t="s">
        <v>74</v>
      </c>
      <c r="E52" s="8"/>
    </row>
    <row r="53" spans="3:14" ht="15">
      <c r="C53" s="25"/>
      <c r="E53" s="50"/>
      <c r="F53" s="19"/>
      <c r="G53" s="19"/>
      <c r="H53" s="19"/>
      <c r="M53" s="33"/>
      <c r="N53" s="33"/>
    </row>
    <row r="54" spans="3:18" s="22" customFormat="1" ht="30" customHeight="1">
      <c r="C54" s="87" t="s">
        <v>12</v>
      </c>
      <c r="D54" s="87"/>
      <c r="E54" s="9" t="s">
        <v>64</v>
      </c>
      <c r="F54" s="9" t="s">
        <v>70</v>
      </c>
      <c r="G54" s="9" t="s">
        <v>66</v>
      </c>
      <c r="H54" s="9" t="s">
        <v>87</v>
      </c>
      <c r="I54" s="9" t="s">
        <v>123</v>
      </c>
      <c r="J54" s="9" t="s">
        <v>162</v>
      </c>
      <c r="K54" s="9" t="s">
        <v>169</v>
      </c>
      <c r="L54" s="29"/>
      <c r="N54" s="29"/>
      <c r="O54" s="29"/>
      <c r="P54" s="29"/>
      <c r="Q54" s="29"/>
      <c r="R54" s="30"/>
    </row>
    <row r="55" spans="3:20" ht="13.5">
      <c r="C55" s="80">
        <v>42005</v>
      </c>
      <c r="D55" s="81"/>
      <c r="E55" s="31">
        <v>0.23171675659151153</v>
      </c>
      <c r="F55" s="31">
        <v>0.26399916453936895</v>
      </c>
      <c r="G55" s="31">
        <v>0.15752690150535625</v>
      </c>
      <c r="H55" s="31">
        <v>0.2457921701018558</v>
      </c>
      <c r="I55" s="31"/>
      <c r="J55" s="31"/>
      <c r="K55" s="31"/>
      <c r="L55" s="27"/>
      <c r="N55" s="27"/>
      <c r="O55" s="27"/>
      <c r="P55" s="27"/>
      <c r="Q55" s="27"/>
      <c r="R55" s="28"/>
      <c r="T55" s="17"/>
    </row>
    <row r="56" spans="3:18" ht="13.5">
      <c r="C56" s="80">
        <v>42036</v>
      </c>
      <c r="D56" s="81"/>
      <c r="E56" s="31">
        <v>0.23612307819567174</v>
      </c>
      <c r="F56" s="31">
        <v>0.26399916453936895</v>
      </c>
      <c r="G56" s="31">
        <v>0.12613773264140163</v>
      </c>
      <c r="H56" s="31">
        <v>0.25003539816870224</v>
      </c>
      <c r="I56" s="31"/>
      <c r="J56" s="31"/>
      <c r="K56" s="31"/>
      <c r="L56" s="27"/>
      <c r="N56" s="27"/>
      <c r="O56" s="27"/>
      <c r="P56" s="27"/>
      <c r="Q56" s="27"/>
      <c r="R56" s="28"/>
    </row>
    <row r="57" spans="3:18" ht="13.5">
      <c r="C57" s="80">
        <v>42064</v>
      </c>
      <c r="D57" s="81"/>
      <c r="E57" s="31">
        <v>0.2401081135560723</v>
      </c>
      <c r="F57" s="31">
        <v>0.2571904717518778</v>
      </c>
      <c r="G57" s="31">
        <v>0.1442865822366407</v>
      </c>
      <c r="H57" s="31">
        <v>0.23176717814193196</v>
      </c>
      <c r="I57" s="31"/>
      <c r="J57" s="31"/>
      <c r="K57" s="31"/>
      <c r="L57" s="27"/>
      <c r="N57" s="27"/>
      <c r="O57" s="27"/>
      <c r="P57" s="27"/>
      <c r="Q57" s="27"/>
      <c r="R57" s="28"/>
    </row>
    <row r="58" spans="3:18" ht="13.5">
      <c r="C58" s="80">
        <v>42095</v>
      </c>
      <c r="D58" s="81"/>
      <c r="E58" s="31">
        <v>0.23223804474327242</v>
      </c>
      <c r="F58" s="31">
        <v>0.2519989787871805</v>
      </c>
      <c r="G58" s="31">
        <v>0.2142832773665428</v>
      </c>
      <c r="H58" s="31">
        <v>0.22917786095787546</v>
      </c>
      <c r="I58" s="31"/>
      <c r="J58" s="31"/>
      <c r="K58" s="31"/>
      <c r="L58" s="27"/>
      <c r="N58" s="27"/>
      <c r="O58" s="27"/>
      <c r="P58" s="27"/>
      <c r="Q58" s="27"/>
      <c r="R58" s="28"/>
    </row>
    <row r="59" spans="3:18" ht="13.5">
      <c r="C59" s="80">
        <v>42125</v>
      </c>
      <c r="D59" s="81"/>
      <c r="E59" s="31">
        <v>0.23381094375524733</v>
      </c>
      <c r="F59" s="31">
        <v>0.25199897878718047</v>
      </c>
      <c r="G59" s="31">
        <v>0.13431012583746857</v>
      </c>
      <c r="H59" s="31">
        <v>0.22758587591623608</v>
      </c>
      <c r="I59" s="31"/>
      <c r="J59" s="31"/>
      <c r="K59" s="31"/>
      <c r="L59" s="27"/>
      <c r="N59" s="27"/>
      <c r="O59" s="27"/>
      <c r="P59" s="27"/>
      <c r="Q59" s="27"/>
      <c r="R59" s="28"/>
    </row>
    <row r="60" spans="3:18" ht="13.5">
      <c r="C60" s="80">
        <v>42156</v>
      </c>
      <c r="D60" s="81"/>
      <c r="E60" s="31">
        <v>0.22858315800752574</v>
      </c>
      <c r="F60" s="31">
        <v>0.24297040510554097</v>
      </c>
      <c r="G60" s="31">
        <v>0.1872952787911661</v>
      </c>
      <c r="H60" s="31">
        <v>0.22922119224653983</v>
      </c>
      <c r="I60" s="31"/>
      <c r="J60" s="31"/>
      <c r="K60" s="31"/>
      <c r="L60" s="27"/>
      <c r="N60" s="27"/>
      <c r="O60" s="27"/>
      <c r="P60" s="27"/>
      <c r="Q60" s="27"/>
      <c r="R60" s="28"/>
    </row>
    <row r="61" spans="3:18" ht="13.5">
      <c r="C61" s="80">
        <v>42186</v>
      </c>
      <c r="D61" s="81"/>
      <c r="E61" s="31">
        <v>0.22788610046671107</v>
      </c>
      <c r="F61" s="31">
        <v>0.233999354691237</v>
      </c>
      <c r="G61" s="31">
        <v>0.20509496714597006</v>
      </c>
      <c r="H61" s="31">
        <v>0.230150394612367</v>
      </c>
      <c r="I61" s="31"/>
      <c r="J61" s="31"/>
      <c r="K61" s="31"/>
      <c r="L61" s="27"/>
      <c r="N61" s="27"/>
      <c r="O61" s="27"/>
      <c r="P61" s="27"/>
      <c r="Q61" s="27"/>
      <c r="R61" s="28"/>
    </row>
    <row r="62" spans="3:18" ht="13.5">
      <c r="C62" s="80">
        <v>42217</v>
      </c>
      <c r="D62" s="81"/>
      <c r="E62" s="31">
        <v>0.22488452431096004</v>
      </c>
      <c r="F62" s="31">
        <v>0.2339993546912372</v>
      </c>
      <c r="G62" s="31">
        <v>0.18447898193458045</v>
      </c>
      <c r="H62" s="31">
        <v>0.23025065925803362</v>
      </c>
      <c r="I62" s="31">
        <v>0.21951049183066473</v>
      </c>
      <c r="J62" s="31"/>
      <c r="K62" s="31"/>
      <c r="L62" s="27"/>
      <c r="N62" s="27"/>
      <c r="O62" s="27"/>
      <c r="P62" s="27"/>
      <c r="Q62" s="27"/>
      <c r="R62" s="28"/>
    </row>
    <row r="63" spans="3:18" ht="13.5">
      <c r="C63" s="80">
        <v>42248</v>
      </c>
      <c r="D63" s="81"/>
      <c r="E63" s="31">
        <v>0.22222211902854092</v>
      </c>
      <c r="F63" s="31">
        <v>0.2121543520944314</v>
      </c>
      <c r="G63" s="31">
        <v>0.19203832807198</v>
      </c>
      <c r="H63" s="31">
        <v>0.2335215560623342</v>
      </c>
      <c r="I63" s="31">
        <v>0.1658009350101457</v>
      </c>
      <c r="J63" s="31"/>
      <c r="K63" s="31"/>
      <c r="L63" s="27"/>
      <c r="N63" s="27"/>
      <c r="O63" s="27"/>
      <c r="P63" s="27"/>
      <c r="Q63" s="27"/>
      <c r="R63" s="28"/>
    </row>
    <row r="64" spans="3:18" ht="13.5">
      <c r="C64" s="80">
        <v>42278</v>
      </c>
      <c r="D64" s="81"/>
      <c r="E64" s="31">
        <v>0.21724563382113563</v>
      </c>
      <c r="F64" s="31">
        <v>0.18300248890036816</v>
      </c>
      <c r="G64" s="31">
        <v>0.14224711309997073</v>
      </c>
      <c r="H64" s="31">
        <v>0.22457496214504058</v>
      </c>
      <c r="I64" s="31">
        <v>0.1649519347779963</v>
      </c>
      <c r="J64" s="31"/>
      <c r="K64" s="31"/>
      <c r="L64" s="27"/>
      <c r="N64" s="27"/>
      <c r="O64" s="27"/>
      <c r="P64" s="27"/>
      <c r="Q64" s="27"/>
      <c r="R64" s="28"/>
    </row>
    <row r="65" spans="3:18" ht="13.5">
      <c r="C65" s="80">
        <v>42309</v>
      </c>
      <c r="D65" s="81"/>
      <c r="E65" s="31">
        <v>0.2172024452689418</v>
      </c>
      <c r="F65" s="31">
        <v>0.20399888629790297</v>
      </c>
      <c r="G65" s="31">
        <v>0.14120875768963712</v>
      </c>
      <c r="H65" s="31">
        <v>0.22199894587175614</v>
      </c>
      <c r="I65" s="31">
        <v>0.16357481002597873</v>
      </c>
      <c r="J65" s="31"/>
      <c r="K65" s="31"/>
      <c r="L65" s="27"/>
      <c r="N65" s="27"/>
      <c r="O65" s="27"/>
      <c r="P65" s="27"/>
      <c r="Q65" s="27"/>
      <c r="R65" s="28"/>
    </row>
    <row r="66" spans="3:18" ht="13.5">
      <c r="C66" s="80">
        <v>42339</v>
      </c>
      <c r="D66" s="81"/>
      <c r="E66" s="31">
        <v>0.217355544830583</v>
      </c>
      <c r="F66" s="31">
        <v>0.20399888629790305</v>
      </c>
      <c r="G66" s="31">
        <v>0.18027151470782624</v>
      </c>
      <c r="H66" s="31">
        <v>0.21773290273443713</v>
      </c>
      <c r="I66" s="31">
        <v>0.16196141729237354</v>
      </c>
      <c r="J66" s="31"/>
      <c r="K66" s="31"/>
      <c r="L66" s="27"/>
      <c r="N66" s="27"/>
      <c r="O66" s="27"/>
      <c r="P66" s="27"/>
      <c r="Q66" s="27"/>
      <c r="R66" s="28"/>
    </row>
    <row r="67" spans="3:18" ht="13.5">
      <c r="C67" s="80">
        <v>42370</v>
      </c>
      <c r="D67" s="81"/>
      <c r="E67" s="31">
        <v>0.2050028085716221</v>
      </c>
      <c r="F67" s="31"/>
      <c r="G67" s="31">
        <v>0.1858495916509498</v>
      </c>
      <c r="H67" s="31">
        <v>0.22295291275872503</v>
      </c>
      <c r="I67" s="31">
        <v>0.1658009350101457</v>
      </c>
      <c r="J67" s="31"/>
      <c r="K67" s="31"/>
      <c r="L67" s="27"/>
      <c r="N67" s="27"/>
      <c r="O67" s="27"/>
      <c r="P67" s="27"/>
      <c r="Q67" s="27"/>
      <c r="R67" s="28"/>
    </row>
    <row r="68" spans="3:18" ht="13.5">
      <c r="C68" s="80">
        <v>42401</v>
      </c>
      <c r="D68" s="81"/>
      <c r="E68" s="31">
        <v>0.21611843650217577</v>
      </c>
      <c r="F68" s="31"/>
      <c r="G68" s="31">
        <v>0.19020770600310197</v>
      </c>
      <c r="H68" s="31">
        <v>0.22339583210528527</v>
      </c>
      <c r="I68" s="31"/>
      <c r="J68" s="31"/>
      <c r="K68" s="31"/>
      <c r="L68" s="27"/>
      <c r="N68" s="27"/>
      <c r="O68" s="27"/>
      <c r="P68" s="27"/>
      <c r="Q68" s="27"/>
      <c r="R68" s="28"/>
    </row>
    <row r="69" spans="3:18" ht="13.5">
      <c r="C69" s="80">
        <v>42430</v>
      </c>
      <c r="D69" s="81"/>
      <c r="E69" s="31">
        <v>0.21635795537170918</v>
      </c>
      <c r="F69" s="31"/>
      <c r="G69" s="31">
        <v>0.17155986284534971</v>
      </c>
      <c r="H69" s="31">
        <v>0.22357918181401396</v>
      </c>
      <c r="I69" s="31">
        <v>0.1658009350101457</v>
      </c>
      <c r="J69" s="31">
        <v>0.1538372760237824</v>
      </c>
      <c r="K69" s="31"/>
      <c r="L69" s="27"/>
      <c r="N69" s="27"/>
      <c r="O69" s="27"/>
      <c r="P69" s="27"/>
      <c r="Q69" s="27"/>
      <c r="R69" s="28"/>
    </row>
    <row r="70" spans="3:18" ht="13.5">
      <c r="C70" s="80">
        <v>42461</v>
      </c>
      <c r="D70" s="81"/>
      <c r="E70" s="31">
        <v>0.21584781693570668</v>
      </c>
      <c r="F70" s="31"/>
      <c r="G70" s="31">
        <v>0.16516199156579134</v>
      </c>
      <c r="H70" s="31">
        <v>0.2236774080917375</v>
      </c>
      <c r="I70" s="31">
        <v>0.16622709924190024</v>
      </c>
      <c r="J70" s="31">
        <v>0.14965823660324432</v>
      </c>
      <c r="K70" s="31"/>
      <c r="L70" s="27"/>
      <c r="N70" s="27"/>
      <c r="O70" s="27"/>
      <c r="P70" s="27"/>
      <c r="Q70" s="27"/>
      <c r="R70" s="28"/>
    </row>
    <row r="71" spans="3:18" ht="13.5">
      <c r="C71" s="80">
        <v>42491</v>
      </c>
      <c r="D71" s="81"/>
      <c r="E71" s="31">
        <v>0.2165930300977842</v>
      </c>
      <c r="F71" s="31"/>
      <c r="G71" s="31">
        <v>0.1624837049900753</v>
      </c>
      <c r="H71" s="31">
        <v>0.2235517092189877</v>
      </c>
      <c r="I71" s="31">
        <v>0.16590637382739712</v>
      </c>
      <c r="J71" s="31">
        <v>0.1487640059890339</v>
      </c>
      <c r="K71" s="31"/>
      <c r="L71" s="27"/>
      <c r="N71" s="27"/>
      <c r="O71" s="27"/>
      <c r="P71" s="27"/>
      <c r="Q71" s="27"/>
      <c r="R71" s="28"/>
    </row>
    <row r="72" spans="3:18" ht="13.5">
      <c r="C72" s="80">
        <v>42522</v>
      </c>
      <c r="D72" s="81"/>
      <c r="E72" s="31">
        <v>0.21790231706260324</v>
      </c>
      <c r="F72" s="31"/>
      <c r="G72" s="31">
        <v>0.16300521361048137</v>
      </c>
      <c r="H72" s="31">
        <v>0.2236358162645795</v>
      </c>
      <c r="I72" s="31">
        <v>0.16614419282436368</v>
      </c>
      <c r="J72" s="31">
        <v>0.14738711051088074</v>
      </c>
      <c r="K72" s="31"/>
      <c r="L72" s="27"/>
      <c r="N72" s="27"/>
      <c r="O72" s="27"/>
      <c r="P72" s="27"/>
      <c r="Q72" s="27"/>
      <c r="R72" s="28"/>
    </row>
    <row r="73" spans="3:18" s="19" customFormat="1" ht="13.5">
      <c r="C73" s="80">
        <v>42552</v>
      </c>
      <c r="D73" s="81"/>
      <c r="E73" s="31">
        <v>0.21815138461701597</v>
      </c>
      <c r="F73" s="31"/>
      <c r="G73" s="31">
        <v>0.1571371046920585</v>
      </c>
      <c r="H73" s="31">
        <v>0.22349184849591414</v>
      </c>
      <c r="I73" s="31">
        <v>0.165937643318745</v>
      </c>
      <c r="J73" s="31">
        <v>0.14672018153409933</v>
      </c>
      <c r="K73" s="31"/>
      <c r="L73" s="27"/>
      <c r="N73" s="27"/>
      <c r="O73" s="27"/>
      <c r="P73" s="27"/>
      <c r="Q73" s="27"/>
      <c r="R73" s="28"/>
    </row>
    <row r="74" spans="3:18" s="19" customFormat="1" ht="13.5">
      <c r="C74" s="80">
        <v>42583</v>
      </c>
      <c r="D74" s="81"/>
      <c r="E74" s="31">
        <v>0.22060663903953856</v>
      </c>
      <c r="F74" s="31"/>
      <c r="G74" s="31">
        <v>0.16170375090492942</v>
      </c>
      <c r="H74" s="31">
        <v>0.22200207471647307</v>
      </c>
      <c r="I74" s="31">
        <v>0.16626277426531458</v>
      </c>
      <c r="J74" s="31">
        <v>0.147565899697182</v>
      </c>
      <c r="K74" s="31"/>
      <c r="L74" s="27"/>
      <c r="N74" s="27"/>
      <c r="O74" s="27"/>
      <c r="P74" s="27"/>
      <c r="Q74" s="27"/>
      <c r="R74" s="28"/>
    </row>
    <row r="75" spans="3:18" s="19" customFormat="1" ht="13.5">
      <c r="C75" s="80">
        <v>42614</v>
      </c>
      <c r="D75" s="81"/>
      <c r="E75" s="31">
        <v>0.21996327407203675</v>
      </c>
      <c r="F75" s="31"/>
      <c r="G75" s="31">
        <v>0.15145132833908365</v>
      </c>
      <c r="H75" s="31">
        <v>0.2191547898129547</v>
      </c>
      <c r="I75" s="31">
        <v>0.16648628606049193</v>
      </c>
      <c r="J75" s="31">
        <v>0.14735908691044744</v>
      </c>
      <c r="K75" s="31"/>
      <c r="L75" s="27"/>
      <c r="N75" s="27"/>
      <c r="O75" s="27"/>
      <c r="P75" s="27"/>
      <c r="Q75" s="27"/>
      <c r="R75" s="28"/>
    </row>
    <row r="76" spans="3:18" s="19" customFormat="1" ht="13.5">
      <c r="C76" s="80">
        <v>42644</v>
      </c>
      <c r="D76" s="81"/>
      <c r="E76" s="31">
        <v>0.22003918983679557</v>
      </c>
      <c r="F76" s="31"/>
      <c r="G76" s="31">
        <v>0.1660323463530914</v>
      </c>
      <c r="H76" s="31">
        <v>0.22239586535217845</v>
      </c>
      <c r="I76" s="31">
        <v>0.1656556639634891</v>
      </c>
      <c r="J76" s="31">
        <v>0.14704140481130612</v>
      </c>
      <c r="K76" s="31"/>
      <c r="L76" s="27"/>
      <c r="N76" s="27"/>
      <c r="O76" s="27"/>
      <c r="P76" s="27"/>
      <c r="Q76" s="27"/>
      <c r="R76" s="28"/>
    </row>
    <row r="77" spans="3:18" s="19" customFormat="1" ht="13.5">
      <c r="C77" s="80">
        <v>42675</v>
      </c>
      <c r="D77" s="81"/>
      <c r="E77" s="31">
        <v>0.22087967978840428</v>
      </c>
      <c r="F77" s="31"/>
      <c r="G77" s="31">
        <v>0.15315205460815276</v>
      </c>
      <c r="H77" s="31">
        <v>0.22230652637571552</v>
      </c>
      <c r="I77" s="31">
        <v>0.16552103363447823</v>
      </c>
      <c r="J77" s="31">
        <v>0.14682276096438476</v>
      </c>
      <c r="K77" s="31"/>
      <c r="L77" s="27"/>
      <c r="N77" s="27"/>
      <c r="O77" s="27"/>
      <c r="P77" s="27"/>
      <c r="Q77" s="27"/>
      <c r="R77" s="28"/>
    </row>
    <row r="78" spans="3:18" s="19" customFormat="1" ht="13.5">
      <c r="C78" s="80">
        <v>42705</v>
      </c>
      <c r="D78" s="81"/>
      <c r="E78" s="31">
        <v>0.22017929534549968</v>
      </c>
      <c r="F78" s="31"/>
      <c r="G78" s="31">
        <v>0.1639824992133216</v>
      </c>
      <c r="H78" s="31">
        <v>0.21496268722308837</v>
      </c>
      <c r="I78" s="31">
        <v>0.16595910149146748</v>
      </c>
      <c r="J78" s="31">
        <v>0.14602098183295634</v>
      </c>
      <c r="K78" s="31"/>
      <c r="L78" s="27"/>
      <c r="N78" s="27"/>
      <c r="O78" s="27"/>
      <c r="P78" s="27"/>
      <c r="Q78" s="27"/>
      <c r="R78" s="28"/>
    </row>
    <row r="79" spans="3:18" s="19" customFormat="1" ht="13.5">
      <c r="C79" s="80">
        <v>42736</v>
      </c>
      <c r="D79" s="81"/>
      <c r="E79" s="31">
        <v>0.22030650999859736</v>
      </c>
      <c r="F79" s="31">
        <v>0.1655997019717025</v>
      </c>
      <c r="G79" s="31">
        <v>0.160268989769562</v>
      </c>
      <c r="H79" s="31">
        <v>0.2216163506793388</v>
      </c>
      <c r="I79" s="31">
        <v>0.16653865868664547</v>
      </c>
      <c r="J79" s="31">
        <v>0.14448794584964428</v>
      </c>
      <c r="K79" s="31"/>
      <c r="L79" s="27"/>
      <c r="N79" s="27"/>
      <c r="O79" s="27"/>
      <c r="P79" s="27"/>
      <c r="Q79" s="27"/>
      <c r="R79" s="28"/>
    </row>
    <row r="80" spans="3:18" s="19" customFormat="1" ht="13.5">
      <c r="C80" s="80">
        <v>42767</v>
      </c>
      <c r="D80" s="81"/>
      <c r="E80" s="31">
        <v>0.220257535182018</v>
      </c>
      <c r="F80" s="31">
        <v>0.16559970197170237</v>
      </c>
      <c r="G80" s="31">
        <v>0.16138876497731455</v>
      </c>
      <c r="H80" s="31">
        <v>0.22142151150159445</v>
      </c>
      <c r="I80" s="31">
        <v>0.16666049292824156</v>
      </c>
      <c r="J80" s="31">
        <v>0.14439380599033022</v>
      </c>
      <c r="K80" s="31"/>
      <c r="L80" s="27"/>
      <c r="N80" s="27"/>
      <c r="O80" s="27"/>
      <c r="P80" s="27"/>
      <c r="Q80" s="27"/>
      <c r="R80" s="28"/>
    </row>
    <row r="81" spans="3:18" s="19" customFormat="1" ht="13.5">
      <c r="C81" s="80">
        <v>42795</v>
      </c>
      <c r="D81" s="81"/>
      <c r="E81" s="31">
        <v>0.22028029967249835</v>
      </c>
      <c r="F81" s="31">
        <v>0.16559970197170237</v>
      </c>
      <c r="G81" s="31">
        <v>0.1653498890150514</v>
      </c>
      <c r="H81" s="31">
        <v>0.22253524756269602</v>
      </c>
      <c r="I81" s="31">
        <v>0.16622928937887013</v>
      </c>
      <c r="J81" s="31">
        <v>0.14464067088270396</v>
      </c>
      <c r="K81" s="31"/>
      <c r="L81" s="27"/>
      <c r="N81" s="27"/>
      <c r="O81" s="27"/>
      <c r="P81" s="27"/>
      <c r="Q81" s="27"/>
      <c r="R81" s="28"/>
    </row>
    <row r="82" spans="3:18" s="19" customFormat="1" ht="13.5">
      <c r="C82" s="80">
        <v>42826</v>
      </c>
      <c r="D82" s="81"/>
      <c r="E82" s="31">
        <v>0.2198870102748408</v>
      </c>
      <c r="F82" s="31">
        <v>0.16558537642758062</v>
      </c>
      <c r="G82" s="31">
        <v>0.16894529392363242</v>
      </c>
      <c r="H82" s="31">
        <v>0.21768321925830014</v>
      </c>
      <c r="I82" s="31">
        <v>0.16634026032956434</v>
      </c>
      <c r="J82" s="31">
        <v>0.1383862774971159</v>
      </c>
      <c r="K82" s="31"/>
      <c r="L82" s="27"/>
      <c r="N82" s="27"/>
      <c r="O82" s="27"/>
      <c r="P82" s="27"/>
      <c r="Q82" s="27"/>
      <c r="R82" s="28"/>
    </row>
    <row r="83" spans="3:18" s="19" customFormat="1" ht="13.5">
      <c r="C83" s="80">
        <v>42856</v>
      </c>
      <c r="D83" s="81"/>
      <c r="E83" s="31">
        <v>0.21752962801077877</v>
      </c>
      <c r="F83" s="31">
        <v>0.16559970197170237</v>
      </c>
      <c r="G83" s="31">
        <v>0.17636813731692677</v>
      </c>
      <c r="H83" s="31">
        <v>0.21117921518880867</v>
      </c>
      <c r="I83" s="31">
        <v>0.16559351769018715</v>
      </c>
      <c r="J83" s="31">
        <v>0.131030940568404</v>
      </c>
      <c r="K83" s="31"/>
      <c r="L83" s="27"/>
      <c r="N83" s="27"/>
      <c r="O83" s="27"/>
      <c r="P83" s="27"/>
      <c r="Q83" s="27"/>
      <c r="R83" s="28"/>
    </row>
    <row r="84" spans="3:18" s="19" customFormat="1" ht="13.5">
      <c r="C84" s="80">
        <v>42887</v>
      </c>
      <c r="D84" s="81"/>
      <c r="E84" s="31">
        <v>0.19457433469408175</v>
      </c>
      <c r="F84" s="31">
        <v>0.16545200518686476</v>
      </c>
      <c r="G84" s="31">
        <v>0.1567044892495616</v>
      </c>
      <c r="H84" s="31">
        <v>0.21359887254643817</v>
      </c>
      <c r="I84" s="31">
        <v>0.1655010578946388</v>
      </c>
      <c r="J84" s="31">
        <v>0.1303961024398641</v>
      </c>
      <c r="K84" s="31"/>
      <c r="L84" s="27"/>
      <c r="N84" s="27"/>
      <c r="O84" s="27"/>
      <c r="P84" s="27"/>
      <c r="Q84" s="27"/>
      <c r="R84" s="28"/>
    </row>
    <row r="85" spans="3:18" s="19" customFormat="1" ht="13.5">
      <c r="C85" s="80">
        <v>42917</v>
      </c>
      <c r="D85" s="81"/>
      <c r="E85" s="31">
        <v>0.1933496191343824</v>
      </c>
      <c r="F85" s="31">
        <v>0.1655777234183087</v>
      </c>
      <c r="G85" s="31">
        <v>0.16178249274063095</v>
      </c>
      <c r="H85" s="31">
        <v>0.20175389878358924</v>
      </c>
      <c r="I85" s="31">
        <v>0.1653667912790007</v>
      </c>
      <c r="J85" s="31">
        <v>0.13001577631135455</v>
      </c>
      <c r="K85" s="31"/>
      <c r="L85" s="27"/>
      <c r="N85" s="27"/>
      <c r="O85" s="27"/>
      <c r="P85" s="27"/>
      <c r="Q85" s="27"/>
      <c r="R85" s="28"/>
    </row>
    <row r="86" spans="3:18" s="19" customFormat="1" ht="13.5">
      <c r="C86" s="80">
        <v>42948</v>
      </c>
      <c r="D86" s="81"/>
      <c r="E86" s="31">
        <v>0.19272874833264442</v>
      </c>
      <c r="F86" s="31">
        <v>0.16558881220527819</v>
      </c>
      <c r="G86" s="31">
        <v>0.16350326921638889</v>
      </c>
      <c r="H86" s="31">
        <v>0.20167133009340205</v>
      </c>
      <c r="I86" s="31">
        <v>0.16520040684772916</v>
      </c>
      <c r="J86" s="31">
        <v>0.12916724541012747</v>
      </c>
      <c r="K86" s="31">
        <v>0.1679485786249968</v>
      </c>
      <c r="L86" s="27"/>
      <c r="N86" s="27"/>
      <c r="O86" s="27"/>
      <c r="P86" s="27"/>
      <c r="Q86" s="27"/>
      <c r="R86" s="28"/>
    </row>
    <row r="87" spans="3:18" s="19" customFormat="1" ht="13.5">
      <c r="C87" s="80">
        <v>42979</v>
      </c>
      <c r="D87" s="81"/>
      <c r="E87" s="31">
        <v>0.19235653474283448</v>
      </c>
      <c r="F87" s="31"/>
      <c r="G87" s="31">
        <v>0.1630467094944194</v>
      </c>
      <c r="H87" s="31">
        <v>0.19671499152978508</v>
      </c>
      <c r="I87" s="31">
        <v>0.1647474263171137</v>
      </c>
      <c r="J87" s="31">
        <v>0.12836208317891779</v>
      </c>
      <c r="K87" s="31">
        <v>0.1679485786249968</v>
      </c>
      <c r="L87" s="27"/>
      <c r="N87" s="27"/>
      <c r="O87" s="27"/>
      <c r="P87" s="27"/>
      <c r="Q87" s="27"/>
      <c r="R87" s="28"/>
    </row>
    <row r="88" spans="3:18" s="19" customFormat="1" ht="13.5">
      <c r="C88" s="80">
        <v>43009</v>
      </c>
      <c r="D88" s="81"/>
      <c r="E88" s="31">
        <v>0.1924880143465105</v>
      </c>
      <c r="F88" s="31"/>
      <c r="G88" s="31">
        <v>0.1685621923225744</v>
      </c>
      <c r="H88" s="31">
        <v>0.20159586595526982</v>
      </c>
      <c r="I88" s="31">
        <v>0.1650951930523342</v>
      </c>
      <c r="J88" s="31">
        <v>0.12754561435049047</v>
      </c>
      <c r="K88" s="31">
        <v>0.1679485786249968</v>
      </c>
      <c r="L88" s="27"/>
      <c r="N88" s="27"/>
      <c r="O88" s="27"/>
      <c r="P88" s="27"/>
      <c r="Q88" s="27"/>
      <c r="R88" s="28"/>
    </row>
    <row r="89" spans="3:18" s="19" customFormat="1" ht="13.5">
      <c r="C89" s="80">
        <v>43040</v>
      </c>
      <c r="D89" s="81"/>
      <c r="E89" s="31">
        <v>0.19041184727740915</v>
      </c>
      <c r="F89" s="31"/>
      <c r="G89" s="31">
        <v>0.17416722528253917</v>
      </c>
      <c r="H89" s="31">
        <v>0.1979245085619441</v>
      </c>
      <c r="I89" s="31">
        <v>0.16366110461554004</v>
      </c>
      <c r="J89" s="31">
        <v>0.12738950483008366</v>
      </c>
      <c r="K89" s="31">
        <v>0.1679485786249968</v>
      </c>
      <c r="L89" s="27"/>
      <c r="N89" s="27"/>
      <c r="O89" s="27"/>
      <c r="P89" s="27"/>
      <c r="Q89" s="27"/>
      <c r="R89" s="28"/>
    </row>
    <row r="90" spans="3:18" s="19" customFormat="1" ht="13.5">
      <c r="C90" s="80">
        <v>43070</v>
      </c>
      <c r="D90" s="81"/>
      <c r="E90" s="31">
        <v>0.1924622772887216</v>
      </c>
      <c r="F90" s="31"/>
      <c r="G90" s="31">
        <v>0.1741226529103627</v>
      </c>
      <c r="H90" s="31">
        <v>0.1988275218002701</v>
      </c>
      <c r="I90" s="31">
        <v>0.2014671317909956</v>
      </c>
      <c r="J90" s="31">
        <v>0.12774500199318492</v>
      </c>
      <c r="K90" s="31">
        <v>0.1679485786249968</v>
      </c>
      <c r="L90" s="27"/>
      <c r="N90" s="27"/>
      <c r="O90" s="27"/>
      <c r="P90" s="27"/>
      <c r="Q90" s="27"/>
      <c r="R90" s="28"/>
    </row>
    <row r="91" spans="3:18" ht="13.5">
      <c r="C91" s="80">
        <v>43101</v>
      </c>
      <c r="D91" s="81"/>
      <c r="E91" s="31">
        <v>0.1931640030445326</v>
      </c>
      <c r="F91" s="31"/>
      <c r="G91" s="31">
        <v>0.16766369801365344</v>
      </c>
      <c r="H91" s="31">
        <v>0.2007923972787296</v>
      </c>
      <c r="I91" s="31">
        <v>0.20143870076704432</v>
      </c>
      <c r="J91" s="31">
        <v>0.12814577620883766</v>
      </c>
      <c r="K91" s="31"/>
      <c r="L91" s="27"/>
      <c r="N91" s="27"/>
      <c r="O91" s="27"/>
      <c r="P91" s="27"/>
      <c r="Q91" s="27"/>
      <c r="R91" s="28"/>
    </row>
    <row r="92" spans="3:18" ht="13.5">
      <c r="C92" s="80">
        <v>43132</v>
      </c>
      <c r="D92" s="81"/>
      <c r="E92" s="31">
        <v>0.19192745532008046</v>
      </c>
      <c r="F92" s="31"/>
      <c r="G92" s="31">
        <v>0.17106538016113407</v>
      </c>
      <c r="H92" s="31">
        <v>0.2010366511596776</v>
      </c>
      <c r="I92" s="31">
        <v>0.2014551433084194</v>
      </c>
      <c r="J92" s="31">
        <v>0.1281434523369058</v>
      </c>
      <c r="K92" s="31">
        <v>0.1679485786249968</v>
      </c>
      <c r="L92" s="27"/>
      <c r="N92" s="27"/>
      <c r="O92" s="27"/>
      <c r="P92" s="27"/>
      <c r="Q92" s="27"/>
      <c r="R92" s="28"/>
    </row>
    <row r="93" spans="3:18" ht="13.5">
      <c r="C93" s="80">
        <v>43160</v>
      </c>
      <c r="D93" s="81"/>
      <c r="E93" s="31">
        <v>0.19283064938693995</v>
      </c>
      <c r="F93" s="31"/>
      <c r="G93" s="31">
        <v>0.16843297966155046</v>
      </c>
      <c r="H93" s="31">
        <v>0.20167012106549756</v>
      </c>
      <c r="I93" s="31">
        <v>0.20149954595556527</v>
      </c>
      <c r="J93" s="31">
        <v>0.1271679075883897</v>
      </c>
      <c r="K93" s="31"/>
      <c r="L93" s="27"/>
      <c r="N93" s="27"/>
      <c r="O93" s="27"/>
      <c r="P93" s="27"/>
      <c r="Q93" s="27"/>
      <c r="R93" s="28"/>
    </row>
    <row r="94" spans="3:18" ht="13.5">
      <c r="C94" s="80">
        <v>43191</v>
      </c>
      <c r="D94" s="81"/>
      <c r="E94" s="31">
        <v>0.19170459449663693</v>
      </c>
      <c r="F94" s="31"/>
      <c r="G94" s="31">
        <v>0.16477661187105713</v>
      </c>
      <c r="H94" s="31">
        <v>0.2018269923482291</v>
      </c>
      <c r="I94" s="31">
        <v>0.20141284571470952</v>
      </c>
      <c r="J94" s="31">
        <v>0.12618861994385117</v>
      </c>
      <c r="K94" s="31"/>
      <c r="L94" s="27"/>
      <c r="N94" s="27"/>
      <c r="O94" s="27"/>
      <c r="P94" s="27"/>
      <c r="Q94" s="27"/>
      <c r="R94" s="28"/>
    </row>
    <row r="95" spans="3:18" ht="13.5">
      <c r="C95" s="80">
        <v>43221</v>
      </c>
      <c r="D95" s="81"/>
      <c r="E95" s="31">
        <v>0.19144956323833281</v>
      </c>
      <c r="F95" s="31"/>
      <c r="G95" s="31">
        <v>0.1666429149482501</v>
      </c>
      <c r="H95" s="31">
        <v>0.2005434590512991</v>
      </c>
      <c r="I95" s="31">
        <v>0.2014288705893632</v>
      </c>
      <c r="J95" s="31">
        <v>0.12565587362215072</v>
      </c>
      <c r="K95" s="31"/>
      <c r="L95" s="27"/>
      <c r="N95" s="27"/>
      <c r="O95" s="27"/>
      <c r="P95" s="27"/>
      <c r="Q95" s="27"/>
      <c r="R95" s="28"/>
    </row>
    <row r="96" spans="3:18" ht="13.5">
      <c r="C96" s="80">
        <v>43252</v>
      </c>
      <c r="D96" s="81"/>
      <c r="E96" s="31">
        <v>0.1924841612835867</v>
      </c>
      <c r="F96" s="31"/>
      <c r="G96" s="31">
        <v>0.16396377550791208</v>
      </c>
      <c r="H96" s="31">
        <v>0.19638604208362648</v>
      </c>
      <c r="I96" s="31">
        <v>0.2012087865951402</v>
      </c>
      <c r="J96" s="31">
        <v>0.1255405788271276</v>
      </c>
      <c r="K96" s="31"/>
      <c r="L96" s="27"/>
      <c r="N96" s="27"/>
      <c r="O96" s="27"/>
      <c r="P96" s="27"/>
      <c r="Q96" s="27"/>
      <c r="R96" s="28"/>
    </row>
    <row r="97" spans="9:13" ht="13.5">
      <c r="I97" s="50"/>
      <c r="J97" s="50"/>
      <c r="K97" s="50"/>
      <c r="L97" s="50"/>
      <c r="M97" s="50"/>
    </row>
    <row r="99" ht="15">
      <c r="C99" s="26" t="s">
        <v>94</v>
      </c>
    </row>
    <row r="100" ht="15">
      <c r="C100" s="25"/>
    </row>
    <row r="101" spans="3:16" ht="26.25" customHeight="1">
      <c r="C101" s="83" t="s">
        <v>12</v>
      </c>
      <c r="D101" s="84"/>
      <c r="E101" s="9" t="s">
        <v>88</v>
      </c>
      <c r="F101" s="9" t="s">
        <v>95</v>
      </c>
      <c r="G101" s="9" t="s">
        <v>96</v>
      </c>
      <c r="H101" s="9" t="s">
        <v>133</v>
      </c>
      <c r="I101" s="9" t="s">
        <v>86</v>
      </c>
      <c r="J101" s="9" t="s">
        <v>97</v>
      </c>
      <c r="K101" s="9" t="s">
        <v>98</v>
      </c>
      <c r="L101" s="9" t="s">
        <v>99</v>
      </c>
      <c r="O101" s="29"/>
      <c r="P101" s="29"/>
    </row>
    <row r="102" spans="3:16" ht="13.5">
      <c r="C102" s="80">
        <v>42005</v>
      </c>
      <c r="D102" s="81"/>
      <c r="E102" s="31">
        <v>0.22962643002284935</v>
      </c>
      <c r="F102" s="31">
        <v>0.20988352092696186</v>
      </c>
      <c r="G102" s="31">
        <v>0.21718928994126976</v>
      </c>
      <c r="H102" s="31">
        <v>0.18448627612451593</v>
      </c>
      <c r="I102" s="31">
        <v>0.22503540023316476</v>
      </c>
      <c r="J102" s="31">
        <v>0.20399888629790297</v>
      </c>
      <c r="K102" s="31">
        <v>0.2259241961256318</v>
      </c>
      <c r="L102" s="31">
        <v>0.18875382623617218</v>
      </c>
      <c r="O102" s="27"/>
      <c r="P102" s="27"/>
    </row>
    <row r="103" spans="3:16" ht="13.5">
      <c r="C103" s="80">
        <v>42036</v>
      </c>
      <c r="D103" s="81"/>
      <c r="E103" s="31">
        <v>0.22822247380396163</v>
      </c>
      <c r="F103" s="31">
        <v>0.21007558313435776</v>
      </c>
      <c r="G103" s="31">
        <v>0.21717836301642612</v>
      </c>
      <c r="H103" s="31">
        <v>0.1844853509953237</v>
      </c>
      <c r="I103" s="31">
        <v>0.22053424620048698</v>
      </c>
      <c r="J103" s="31">
        <v>0.203998886297903</v>
      </c>
      <c r="K103" s="31">
        <v>0.22255997160263888</v>
      </c>
      <c r="L103" s="31">
        <v>0.18977044414144484</v>
      </c>
      <c r="O103" s="27"/>
      <c r="P103" s="27"/>
    </row>
    <row r="104" spans="3:16" ht="13.5">
      <c r="C104" s="80">
        <v>42064</v>
      </c>
      <c r="D104" s="81"/>
      <c r="E104" s="31">
        <v>0.22639691878475238</v>
      </c>
      <c r="F104" s="31">
        <v>0.21021172631311016</v>
      </c>
      <c r="G104" s="31">
        <v>0.2163183001478098</v>
      </c>
      <c r="H104" s="31">
        <v>0.18412968828882115</v>
      </c>
      <c r="I104" s="31">
        <v>0.21889375134710826</v>
      </c>
      <c r="J104" s="31">
        <v>0.20399888629790294</v>
      </c>
      <c r="K104" s="31">
        <v>0.22025205524253927</v>
      </c>
      <c r="L104" s="31">
        <v>0.18422816961311056</v>
      </c>
      <c r="O104" s="27"/>
      <c r="P104" s="27"/>
    </row>
    <row r="105" spans="3:16" ht="13.5">
      <c r="C105" s="80">
        <v>42095</v>
      </c>
      <c r="D105" s="81"/>
      <c r="E105" s="31">
        <v>0.22581410225977666</v>
      </c>
      <c r="F105" s="31">
        <v>0.20847335436486036</v>
      </c>
      <c r="G105" s="31">
        <v>0.21645244606513636</v>
      </c>
      <c r="H105" s="31">
        <v>0.1817100884783452</v>
      </c>
      <c r="I105" s="31">
        <v>0.2144214424339842</v>
      </c>
      <c r="J105" s="31">
        <v>0.20399888629790305</v>
      </c>
      <c r="K105" s="31">
        <v>0.21502134318508656</v>
      </c>
      <c r="L105" s="31">
        <v>0.1791051064521058</v>
      </c>
      <c r="O105" s="27"/>
      <c r="P105" s="27"/>
    </row>
    <row r="106" spans="3:16" ht="13.5">
      <c r="C106" s="80">
        <v>42125</v>
      </c>
      <c r="D106" s="81"/>
      <c r="E106" s="31">
        <v>0.2252531581217599</v>
      </c>
      <c r="F106" s="31">
        <v>0.21007169537994494</v>
      </c>
      <c r="G106" s="31">
        <v>0.21797019605301202</v>
      </c>
      <c r="H106" s="31">
        <v>0.18281296961501425</v>
      </c>
      <c r="I106" s="31">
        <v>0.2157293395576369</v>
      </c>
      <c r="J106" s="31">
        <v>0.2039988862979031</v>
      </c>
      <c r="K106" s="31">
        <v>0.21432314626560384</v>
      </c>
      <c r="L106" s="31">
        <v>0.1856967859442011</v>
      </c>
      <c r="O106" s="27"/>
      <c r="P106" s="27"/>
    </row>
    <row r="107" spans="3:16" ht="13.5">
      <c r="C107" s="80">
        <v>42156</v>
      </c>
      <c r="D107" s="81"/>
      <c r="E107" s="31">
        <v>0.2206854945572521</v>
      </c>
      <c r="F107" s="31">
        <v>0.21066681097660706</v>
      </c>
      <c r="G107" s="31">
        <v>0.2118431518198427</v>
      </c>
      <c r="H107" s="31">
        <v>0.18461146747412002</v>
      </c>
      <c r="I107" s="31">
        <v>0.20044740921644613</v>
      </c>
      <c r="J107" s="31">
        <v>0.203998886297903</v>
      </c>
      <c r="K107" s="31">
        <v>0.20601551200407361</v>
      </c>
      <c r="L107" s="31">
        <v>0.18630554289160142</v>
      </c>
      <c r="O107" s="27"/>
      <c r="P107" s="27"/>
    </row>
    <row r="108" spans="3:16" ht="13.5">
      <c r="C108" s="80">
        <v>42186</v>
      </c>
      <c r="D108" s="81"/>
      <c r="E108" s="31">
        <v>0.21343647282745956</v>
      </c>
      <c r="F108" s="31">
        <v>0.20876685583039303</v>
      </c>
      <c r="G108" s="31">
        <v>0.21098796369878905</v>
      </c>
      <c r="H108" s="31">
        <v>0.1831747132796357</v>
      </c>
      <c r="I108" s="31">
        <v>0.2022317407386518</v>
      </c>
      <c r="J108" s="31">
        <v>0.203998886297903</v>
      </c>
      <c r="K108" s="31">
        <v>0.2003313006632354</v>
      </c>
      <c r="L108" s="31">
        <v>0.18727628962165707</v>
      </c>
      <c r="O108" s="27"/>
      <c r="P108" s="27"/>
    </row>
    <row r="109" spans="3:16" ht="13.5">
      <c r="C109" s="80">
        <v>42217</v>
      </c>
      <c r="D109" s="81"/>
      <c r="E109" s="31">
        <v>0.21229111273900433</v>
      </c>
      <c r="F109" s="31">
        <v>0.2022922243776572</v>
      </c>
      <c r="G109" s="31">
        <v>0.21091234479187615</v>
      </c>
      <c r="H109" s="31">
        <v>0.1829324039876457</v>
      </c>
      <c r="I109" s="31">
        <v>0.19932865947016246</v>
      </c>
      <c r="J109" s="31">
        <v>0.19902244586355408</v>
      </c>
      <c r="K109" s="31">
        <v>0.199733200439357</v>
      </c>
      <c r="L109" s="31">
        <v>0.18470355325227303</v>
      </c>
      <c r="O109" s="27"/>
      <c r="P109" s="27"/>
    </row>
    <row r="110" spans="3:16" ht="13.5">
      <c r="C110" s="80">
        <v>42248</v>
      </c>
      <c r="D110" s="81"/>
      <c r="E110" s="31">
        <v>0.2082775839866826</v>
      </c>
      <c r="F110" s="31">
        <v>0.20627271230410538</v>
      </c>
      <c r="G110" s="31">
        <v>0.21075188127192654</v>
      </c>
      <c r="H110" s="31">
        <v>0.18300669265239147</v>
      </c>
      <c r="I110" s="31">
        <v>0.2148982490948157</v>
      </c>
      <c r="J110" s="31">
        <v>0.18599921185639176</v>
      </c>
      <c r="K110" s="31">
        <v>0.21375781781087802</v>
      </c>
      <c r="L110" s="31">
        <v>0.18433353370269537</v>
      </c>
      <c r="O110" s="27"/>
      <c r="P110" s="27"/>
    </row>
    <row r="111" spans="3:16" ht="13.5">
      <c r="C111" s="80">
        <v>42278</v>
      </c>
      <c r="D111" s="81"/>
      <c r="E111" s="31">
        <v>0.20194843864896042</v>
      </c>
      <c r="F111" s="31">
        <v>0.1966585856106896</v>
      </c>
      <c r="G111" s="31">
        <v>0.21195187736909615</v>
      </c>
      <c r="H111" s="31">
        <v>0.18382211356522454</v>
      </c>
      <c r="I111" s="31">
        <v>0.21159576409854122</v>
      </c>
      <c r="J111" s="31">
        <v>0.18599921185639176</v>
      </c>
      <c r="K111" s="31">
        <v>0.21134029989496989</v>
      </c>
      <c r="L111" s="31">
        <v>0.18541734918416652</v>
      </c>
      <c r="O111" s="27"/>
      <c r="P111" s="27"/>
    </row>
    <row r="112" spans="3:16" ht="13.5">
      <c r="C112" s="80">
        <v>42309</v>
      </c>
      <c r="D112" s="81"/>
      <c r="E112" s="31">
        <v>0.20212416700526958</v>
      </c>
      <c r="F112" s="31">
        <v>0.1967485529655932</v>
      </c>
      <c r="G112" s="31">
        <v>0.21052073931677856</v>
      </c>
      <c r="H112" s="31">
        <v>0.18348959368529413</v>
      </c>
      <c r="I112" s="31">
        <v>0.21404110998956866</v>
      </c>
      <c r="J112" s="31">
        <v>0.1859992118563919</v>
      </c>
      <c r="K112" s="31">
        <v>0.21283208974985576</v>
      </c>
      <c r="L112" s="31">
        <v>0.18305792204825344</v>
      </c>
      <c r="O112" s="27"/>
      <c r="P112" s="27"/>
    </row>
    <row r="113" spans="3:16" ht="13.5">
      <c r="C113" s="80">
        <v>42339</v>
      </c>
      <c r="D113" s="81"/>
      <c r="E113" s="31">
        <v>0.20354517517740564</v>
      </c>
      <c r="F113" s="31">
        <v>0.19651461061673012</v>
      </c>
      <c r="G113" s="31">
        <v>0.21057675200954512</v>
      </c>
      <c r="H113" s="31">
        <v>0.18266921039664968</v>
      </c>
      <c r="I113" s="31">
        <v>0.21183699312162127</v>
      </c>
      <c r="J113" s="31">
        <v>0.1859992118563919</v>
      </c>
      <c r="K113" s="31">
        <v>0.21090702774701653</v>
      </c>
      <c r="L113" s="31">
        <v>0.18279218398552832</v>
      </c>
      <c r="O113" s="27"/>
      <c r="P113" s="27"/>
    </row>
    <row r="114" spans="3:16" s="19" customFormat="1" ht="13.5">
      <c r="C114" s="80">
        <v>42370</v>
      </c>
      <c r="D114" s="81"/>
      <c r="E114" s="31">
        <v>0.20505839320537625</v>
      </c>
      <c r="F114" s="31">
        <v>0.1956778377139026</v>
      </c>
      <c r="G114" s="31">
        <v>0.2112754246330018</v>
      </c>
      <c r="H114" s="31">
        <v>0.18278504781767588</v>
      </c>
      <c r="I114" s="31">
        <v>0.21651087633734056</v>
      </c>
      <c r="J114" s="31">
        <v>0.18599921185639176</v>
      </c>
      <c r="K114" s="31">
        <v>0.2159550280165979</v>
      </c>
      <c r="L114" s="31">
        <v>0.1832686313311532</v>
      </c>
      <c r="O114" s="27"/>
      <c r="P114" s="27"/>
    </row>
    <row r="115" spans="3:16" s="19" customFormat="1" ht="13.5">
      <c r="C115" s="80">
        <v>42401</v>
      </c>
      <c r="D115" s="81"/>
      <c r="E115" s="31">
        <v>0.20502374108090968</v>
      </c>
      <c r="F115" s="31">
        <v>0.1958505811855427</v>
      </c>
      <c r="G115" s="31">
        <v>0.21161704360189815</v>
      </c>
      <c r="H115" s="31">
        <v>0.18229414286925016</v>
      </c>
      <c r="I115" s="31">
        <v>0.21547390950701564</v>
      </c>
      <c r="J115" s="31">
        <v>0.1859992118563918</v>
      </c>
      <c r="K115" s="31">
        <v>0.2154249011102356</v>
      </c>
      <c r="L115" s="31">
        <v>0.18258897318836279</v>
      </c>
      <c r="O115" s="27"/>
      <c r="P115" s="27"/>
    </row>
    <row r="116" spans="3:16" s="19" customFormat="1" ht="13.5">
      <c r="C116" s="80">
        <v>42430</v>
      </c>
      <c r="D116" s="81"/>
      <c r="E116" s="31">
        <v>0.2043997284113473</v>
      </c>
      <c r="F116" s="31">
        <v>0.19642839283707597</v>
      </c>
      <c r="G116" s="31">
        <v>0.20841759072198537</v>
      </c>
      <c r="H116" s="31">
        <v>0.17884168013521037</v>
      </c>
      <c r="I116" s="31">
        <v>0.21532530774556993</v>
      </c>
      <c r="J116" s="31">
        <v>0.1859992118563918</v>
      </c>
      <c r="K116" s="31">
        <v>0.21537517606373716</v>
      </c>
      <c r="L116" s="31">
        <v>0.18110999855550436</v>
      </c>
      <c r="O116" s="27"/>
      <c r="P116" s="27"/>
    </row>
    <row r="117" spans="3:16" s="19" customFormat="1" ht="13.5">
      <c r="C117" s="80">
        <v>42461</v>
      </c>
      <c r="D117" s="81"/>
      <c r="E117" s="31">
        <v>0.20502228749999132</v>
      </c>
      <c r="F117" s="31">
        <v>0.19520744866152856</v>
      </c>
      <c r="G117" s="31">
        <v>0.2104837175151</v>
      </c>
      <c r="H117" s="31">
        <v>0.17967287333482254</v>
      </c>
      <c r="I117" s="31">
        <v>0.21590172676706865</v>
      </c>
      <c r="J117" s="31">
        <v>0.18599921185639187</v>
      </c>
      <c r="K117" s="31">
        <v>0.21705969124066654</v>
      </c>
      <c r="L117" s="31">
        <v>0.1821764957145975</v>
      </c>
      <c r="O117" s="27"/>
      <c r="P117" s="27"/>
    </row>
    <row r="118" spans="3:16" s="19" customFormat="1" ht="13.5">
      <c r="C118" s="80">
        <v>42491</v>
      </c>
      <c r="D118" s="81"/>
      <c r="E118" s="31">
        <v>0.2061070809410621</v>
      </c>
      <c r="F118" s="31">
        <v>0.1968040745957455</v>
      </c>
      <c r="G118" s="31">
        <v>0.21292939978369957</v>
      </c>
      <c r="H118" s="31">
        <v>0.179768329751718</v>
      </c>
      <c r="I118" s="31">
        <v>0.21682285524700753</v>
      </c>
      <c r="J118" s="31">
        <v>0.18599921185639176</v>
      </c>
      <c r="K118" s="31">
        <v>0.21563955922939074</v>
      </c>
      <c r="L118" s="31">
        <v>0.18398989939276914</v>
      </c>
      <c r="O118" s="27"/>
      <c r="P118" s="27"/>
    </row>
    <row r="119" spans="3:16" s="19" customFormat="1" ht="13.5">
      <c r="C119" s="80">
        <v>42522</v>
      </c>
      <c r="D119" s="81"/>
      <c r="E119" s="31">
        <v>0.20652233306170967</v>
      </c>
      <c r="F119" s="31">
        <v>0.19606210188609413</v>
      </c>
      <c r="G119" s="31">
        <v>0.21147433830436507</v>
      </c>
      <c r="H119" s="31">
        <v>0.17933446783369145</v>
      </c>
      <c r="I119" s="31">
        <v>0.20589007000198284</v>
      </c>
      <c r="J119" s="31">
        <v>0.18599921185639168</v>
      </c>
      <c r="K119" s="31">
        <v>0.20416798694271537</v>
      </c>
      <c r="L119" s="31">
        <v>0.1835101656243207</v>
      </c>
      <c r="O119" s="27"/>
      <c r="P119" s="27"/>
    </row>
    <row r="120" spans="3:16" s="19" customFormat="1" ht="13.5">
      <c r="C120" s="80">
        <v>42552</v>
      </c>
      <c r="D120" s="81"/>
      <c r="E120" s="31">
        <v>0.2212709278530128</v>
      </c>
      <c r="F120" s="31">
        <v>0.19467686948507124</v>
      </c>
      <c r="G120" s="31">
        <v>0.21176303980454725</v>
      </c>
      <c r="H120" s="31">
        <v>0.19666216250976054</v>
      </c>
      <c r="I120" s="31">
        <v>0.20242469090514262</v>
      </c>
      <c r="J120" s="31"/>
      <c r="K120" s="31">
        <v>0.20445647508763998</v>
      </c>
      <c r="L120" s="31">
        <v>0.182361179216834</v>
      </c>
      <c r="O120" s="27"/>
      <c r="P120" s="27"/>
    </row>
    <row r="121" spans="3:16" s="19" customFormat="1" ht="13.5">
      <c r="C121" s="80">
        <v>42583</v>
      </c>
      <c r="D121" s="81"/>
      <c r="E121" s="31">
        <v>0.2230432248232847</v>
      </c>
      <c r="F121" s="31">
        <v>0.1945843308865141</v>
      </c>
      <c r="G121" s="31">
        <v>0.21220466477200403</v>
      </c>
      <c r="H121" s="31">
        <v>0.1947166517009213</v>
      </c>
      <c r="I121" s="31">
        <v>0.1818900721336178</v>
      </c>
      <c r="J121" s="31">
        <v>0.1859992118563918</v>
      </c>
      <c r="K121" s="31">
        <v>0.1845849578878869</v>
      </c>
      <c r="L121" s="31">
        <v>0.18251588427447582</v>
      </c>
      <c r="O121" s="27"/>
      <c r="P121" s="27"/>
    </row>
    <row r="122" spans="3:16" s="19" customFormat="1" ht="13.5">
      <c r="C122" s="80">
        <v>42614</v>
      </c>
      <c r="D122" s="81"/>
      <c r="E122" s="31">
        <v>0.2248194341624589</v>
      </c>
      <c r="F122" s="31">
        <v>0.19395084284589012</v>
      </c>
      <c r="G122" s="31">
        <v>0.20953139015092734</v>
      </c>
      <c r="H122" s="31">
        <v>0.18970621060726653</v>
      </c>
      <c r="I122" s="31">
        <v>0.1346962924598642</v>
      </c>
      <c r="J122" s="31"/>
      <c r="K122" s="31">
        <v>0.134478200871571</v>
      </c>
      <c r="L122" s="31">
        <v>0.18043021925422878</v>
      </c>
      <c r="O122" s="27"/>
      <c r="P122" s="27"/>
    </row>
    <row r="123" spans="3:16" s="19" customFormat="1" ht="13.5">
      <c r="C123" s="80">
        <v>42644</v>
      </c>
      <c r="D123" s="81"/>
      <c r="E123" s="31">
        <v>0.22255549729191956</v>
      </c>
      <c r="F123" s="31">
        <v>0.1927853216875058</v>
      </c>
      <c r="G123" s="31">
        <v>0.21251793588668988</v>
      </c>
      <c r="H123" s="31">
        <v>0.1928094499906891</v>
      </c>
      <c r="I123" s="31">
        <v>0.13199929488668435</v>
      </c>
      <c r="J123" s="31">
        <v>0.1859992118563917</v>
      </c>
      <c r="K123" s="31">
        <v>0.13199929488668433</v>
      </c>
      <c r="L123" s="31">
        <v>0.18320369718497248</v>
      </c>
      <c r="O123" s="27"/>
      <c r="P123" s="27"/>
    </row>
    <row r="124" spans="3:16" s="19" customFormat="1" ht="13.5">
      <c r="C124" s="80">
        <v>42675</v>
      </c>
      <c r="D124" s="81"/>
      <c r="E124" s="31">
        <v>0.22209333500492612</v>
      </c>
      <c r="F124" s="31">
        <v>0.19208213142696678</v>
      </c>
      <c r="G124" s="31">
        <v>0.20900340885737428</v>
      </c>
      <c r="H124" s="31">
        <v>0.1965841783565007</v>
      </c>
      <c r="I124" s="31">
        <v>0.13195554149056257</v>
      </c>
      <c r="J124" s="31">
        <v>0.18599921185639182</v>
      </c>
      <c r="K124" s="31">
        <v>0.13199929488668435</v>
      </c>
      <c r="L124" s="31">
        <v>0.182205844778746</v>
      </c>
      <c r="O124" s="27"/>
      <c r="P124" s="27"/>
    </row>
    <row r="125" spans="3:16" s="19" customFormat="1" ht="13.5">
      <c r="C125" s="80">
        <v>42705</v>
      </c>
      <c r="D125" s="81"/>
      <c r="E125" s="31">
        <v>0.22295167381342018</v>
      </c>
      <c r="F125" s="31">
        <v>0.1942327438261675</v>
      </c>
      <c r="G125" s="31">
        <v>0.20979455782721368</v>
      </c>
      <c r="H125" s="31">
        <v>0.19066306700408764</v>
      </c>
      <c r="I125" s="31">
        <v>0.1319992948866844</v>
      </c>
      <c r="J125" s="31">
        <v>0.1859992118563918</v>
      </c>
      <c r="K125" s="31">
        <v>0.13199929488668433</v>
      </c>
      <c r="L125" s="31">
        <v>0.18231286027691468</v>
      </c>
      <c r="O125" s="27"/>
      <c r="P125" s="27"/>
    </row>
    <row r="126" spans="3:16" s="19" customFormat="1" ht="13.5">
      <c r="C126" s="80">
        <v>42736</v>
      </c>
      <c r="D126" s="81"/>
      <c r="E126" s="31">
        <v>0.22236308746457645</v>
      </c>
      <c r="F126" s="31">
        <v>0.19414461100056776</v>
      </c>
      <c r="G126" s="31">
        <v>0.20882008810888406</v>
      </c>
      <c r="H126" s="31">
        <v>0.1845288219198758</v>
      </c>
      <c r="I126" s="31">
        <v>0.1319992948866844</v>
      </c>
      <c r="J126" s="31">
        <v>0.18599921185639193</v>
      </c>
      <c r="K126" s="31">
        <v>0.1319992948866844</v>
      </c>
      <c r="L126" s="31">
        <v>0.18052227928263995</v>
      </c>
      <c r="O126" s="27"/>
      <c r="P126" s="27"/>
    </row>
    <row r="127" spans="3:16" s="19" customFormat="1" ht="13.5">
      <c r="C127" s="80">
        <v>42767</v>
      </c>
      <c r="D127" s="81"/>
      <c r="E127" s="31">
        <v>0.2229707132733661</v>
      </c>
      <c r="F127" s="31">
        <v>0.19551139889480434</v>
      </c>
      <c r="G127" s="31">
        <v>0.2082818735861099</v>
      </c>
      <c r="H127" s="31">
        <v>0.19278884160125645</v>
      </c>
      <c r="I127" s="31">
        <v>0.1319992948866844</v>
      </c>
      <c r="J127" s="31">
        <v>0.1859992118563918</v>
      </c>
      <c r="K127" s="31">
        <v>0.13199929488668447</v>
      </c>
      <c r="L127" s="31">
        <v>0.1830091096120604</v>
      </c>
      <c r="O127" s="27"/>
      <c r="P127" s="27"/>
    </row>
    <row r="128" spans="3:16" s="19" customFormat="1" ht="13.5">
      <c r="C128" s="80">
        <v>42795</v>
      </c>
      <c r="D128" s="81"/>
      <c r="E128" s="31">
        <v>0.22427914136098498</v>
      </c>
      <c r="F128" s="31">
        <v>0.19426363233972768</v>
      </c>
      <c r="G128" s="31">
        <v>0.20933870604124188</v>
      </c>
      <c r="H128" s="31">
        <v>0.1871410798334484</v>
      </c>
      <c r="I128" s="31">
        <v>0.1319992948866844</v>
      </c>
      <c r="J128" s="31">
        <v>0.18599921185639182</v>
      </c>
      <c r="K128" s="31">
        <v>0.1319992948866844</v>
      </c>
      <c r="L128" s="31">
        <v>0.18224799514218734</v>
      </c>
      <c r="O128" s="27"/>
      <c r="P128" s="27"/>
    </row>
    <row r="129" spans="3:16" s="19" customFormat="1" ht="13.5">
      <c r="C129" s="80">
        <v>42826</v>
      </c>
      <c r="D129" s="81"/>
      <c r="E129" s="31">
        <v>0.2225667961584019</v>
      </c>
      <c r="F129" s="31">
        <v>0.18905852495284553</v>
      </c>
      <c r="G129" s="31">
        <v>0.20985906167283314</v>
      </c>
      <c r="H129" s="31">
        <v>0.18681886882090176</v>
      </c>
      <c r="I129" s="31">
        <v>0.13199929488668435</v>
      </c>
      <c r="J129" s="31">
        <v>0.1859992118563917</v>
      </c>
      <c r="K129" s="31">
        <v>0.13199929488668438</v>
      </c>
      <c r="L129" s="31">
        <v>0.18166655388293027</v>
      </c>
      <c r="O129" s="27"/>
      <c r="P129" s="27"/>
    </row>
    <row r="130" spans="3:16" s="19" customFormat="1" ht="13.5">
      <c r="C130" s="80">
        <v>42856</v>
      </c>
      <c r="D130" s="81"/>
      <c r="E130" s="31">
        <v>0.22037544987797214</v>
      </c>
      <c r="F130" s="31">
        <v>0.18138130425108592</v>
      </c>
      <c r="G130" s="31">
        <v>0.20814553499401967</v>
      </c>
      <c r="H130" s="31">
        <v>0.1876645180057133</v>
      </c>
      <c r="I130" s="31">
        <v>0.1319992948866844</v>
      </c>
      <c r="J130" s="31">
        <v>0.1859992118563919</v>
      </c>
      <c r="K130" s="31">
        <v>0.1319992948866844</v>
      </c>
      <c r="L130" s="31">
        <v>0.1839156429554289</v>
      </c>
      <c r="O130" s="27"/>
      <c r="P130" s="27"/>
    </row>
    <row r="131" spans="3:16" s="19" customFormat="1" ht="13.5">
      <c r="C131" s="80">
        <v>42887</v>
      </c>
      <c r="D131" s="81"/>
      <c r="E131" s="31">
        <v>0.21815974451981085</v>
      </c>
      <c r="F131" s="31">
        <v>0.17920305392083594</v>
      </c>
      <c r="G131" s="31">
        <v>0.1948586439827764</v>
      </c>
      <c r="H131" s="31">
        <v>0.18336080461252957</v>
      </c>
      <c r="I131" s="31">
        <v>0.13199929488668433</v>
      </c>
      <c r="J131" s="31">
        <v>0.1859992118563919</v>
      </c>
      <c r="K131" s="31">
        <v>0.13199929488668435</v>
      </c>
      <c r="L131" s="31">
        <v>0.1821296224737916</v>
      </c>
      <c r="O131" s="27"/>
      <c r="P131" s="27"/>
    </row>
    <row r="132" spans="3:16" s="19" customFormat="1" ht="13.5">
      <c r="C132" s="80">
        <v>42917</v>
      </c>
      <c r="D132" s="81"/>
      <c r="E132" s="31">
        <v>0.21538669129029017</v>
      </c>
      <c r="F132" s="31">
        <v>0.15595689906245677</v>
      </c>
      <c r="G132" s="31">
        <v>0.19504582875302445</v>
      </c>
      <c r="H132" s="31">
        <v>0.18915294577591837</v>
      </c>
      <c r="I132" s="31">
        <v>0.1312845466918312</v>
      </c>
      <c r="J132" s="31">
        <v>0.1859992118563918</v>
      </c>
      <c r="K132" s="31">
        <v>0.1298905046631043</v>
      </c>
      <c r="L132" s="31">
        <v>0.1842497061889115</v>
      </c>
      <c r="O132" s="27"/>
      <c r="P132" s="27"/>
    </row>
    <row r="133" spans="3:16" s="19" customFormat="1" ht="13.5">
      <c r="C133" s="80">
        <v>42948</v>
      </c>
      <c r="D133" s="81"/>
      <c r="E133" s="31">
        <v>0.21459685555993585</v>
      </c>
      <c r="F133" s="31">
        <v>0.13103220686523123</v>
      </c>
      <c r="G133" s="31">
        <v>0.19492667572342756</v>
      </c>
      <c r="H133" s="31">
        <v>0.18693949054345776</v>
      </c>
      <c r="I133" s="31">
        <v>0.13199929488668438</v>
      </c>
      <c r="J133" s="31">
        <v>0.17406280934238733</v>
      </c>
      <c r="K133" s="31">
        <v>0.13199929488668435</v>
      </c>
      <c r="L133" s="31">
        <v>0.1847217094102907</v>
      </c>
      <c r="O133" s="27"/>
      <c r="P133" s="27"/>
    </row>
    <row r="134" spans="3:16" s="19" customFormat="1" ht="13.5">
      <c r="C134" s="80">
        <v>42979</v>
      </c>
      <c r="D134" s="81"/>
      <c r="E134" s="31">
        <v>0.21447494402801354</v>
      </c>
      <c r="F134" s="31">
        <v>0.13352141402017992</v>
      </c>
      <c r="G134" s="31">
        <v>0.19520972990118543</v>
      </c>
      <c r="H134" s="31">
        <v>0.1866803536503189</v>
      </c>
      <c r="I134" s="31">
        <v>0.1319992948866843</v>
      </c>
      <c r="J134" s="31">
        <v>0.16199884309195944</v>
      </c>
      <c r="K134" s="31">
        <v>0.13199929488668435</v>
      </c>
      <c r="L134" s="31">
        <v>0.18388836001114126</v>
      </c>
      <c r="O134" s="27"/>
      <c r="P134" s="27"/>
    </row>
    <row r="135" spans="3:16" s="19" customFormat="1" ht="13.5">
      <c r="C135" s="80">
        <v>43009</v>
      </c>
      <c r="D135" s="81"/>
      <c r="E135" s="31">
        <v>0.19023973272051897</v>
      </c>
      <c r="F135" s="31">
        <v>0.13203091802631806</v>
      </c>
      <c r="G135" s="31">
        <v>0.1955209330614846</v>
      </c>
      <c r="H135" s="31">
        <v>0.18500668373230053</v>
      </c>
      <c r="I135" s="31">
        <v>0.13199929488668438</v>
      </c>
      <c r="J135" s="31">
        <v>0.16199884309195947</v>
      </c>
      <c r="K135" s="31">
        <v>0.1319992948866844</v>
      </c>
      <c r="L135" s="31">
        <v>0.18486422216967868</v>
      </c>
      <c r="O135" s="27"/>
      <c r="P135" s="27"/>
    </row>
    <row r="136" spans="3:16" s="19" customFormat="1" ht="13.5">
      <c r="C136" s="80">
        <v>43040</v>
      </c>
      <c r="D136" s="81"/>
      <c r="E136" s="31">
        <v>0.19038470327152</v>
      </c>
      <c r="F136" s="31">
        <v>0.13326682386669433</v>
      </c>
      <c r="G136" s="31">
        <v>0.1951748134711421</v>
      </c>
      <c r="H136" s="31">
        <v>0.19199364388844326</v>
      </c>
      <c r="I136" s="31">
        <v>0.1319992948866844</v>
      </c>
      <c r="J136" s="31">
        <v>0.16199884309195942</v>
      </c>
      <c r="K136" s="31">
        <v>0.13199929488668435</v>
      </c>
      <c r="L136" s="31">
        <v>0.158790335327193</v>
      </c>
      <c r="O136" s="27"/>
      <c r="P136" s="27"/>
    </row>
    <row r="137" spans="3:16" s="19" customFormat="1" ht="13.5">
      <c r="C137" s="80">
        <v>43070</v>
      </c>
      <c r="D137" s="81"/>
      <c r="E137" s="31">
        <v>0.1944248013708292</v>
      </c>
      <c r="F137" s="31">
        <v>0.13561918597480602</v>
      </c>
      <c r="G137" s="31">
        <v>0.19417004785706535</v>
      </c>
      <c r="H137" s="31">
        <v>0.18853091215135673</v>
      </c>
      <c r="I137" s="31">
        <v>0.1319992948866843</v>
      </c>
      <c r="J137" s="31">
        <v>0.163041359073022</v>
      </c>
      <c r="K137" s="31">
        <v>0.13199929488668435</v>
      </c>
      <c r="L137" s="31">
        <v>0.11756873048192272</v>
      </c>
      <c r="O137" s="27"/>
      <c r="P137" s="27"/>
    </row>
    <row r="138" spans="3:16" ht="13.5">
      <c r="C138" s="80">
        <v>43101</v>
      </c>
      <c r="D138" s="81"/>
      <c r="E138" s="31">
        <v>0.19403523246430332</v>
      </c>
      <c r="F138" s="31">
        <v>0.15109528304690328</v>
      </c>
      <c r="G138" s="31">
        <v>0.19498306646636</v>
      </c>
      <c r="H138" s="31">
        <v>0.19215543240571273</v>
      </c>
      <c r="I138" s="31">
        <v>0.13199929488668435</v>
      </c>
      <c r="J138" s="31">
        <v>0.16401125129975522</v>
      </c>
      <c r="K138" s="31">
        <v>0.13199929488668435</v>
      </c>
      <c r="L138" s="31">
        <v>0.11758750211438233</v>
      </c>
      <c r="O138" s="27"/>
      <c r="P138" s="27"/>
    </row>
    <row r="139" spans="3:16" ht="13.5">
      <c r="C139" s="80">
        <v>43132</v>
      </c>
      <c r="D139" s="81"/>
      <c r="E139" s="31">
        <v>0.19443974510326215</v>
      </c>
      <c r="F139" s="31">
        <v>0.13963468550916386</v>
      </c>
      <c r="G139" s="31">
        <v>0.19449863574745407</v>
      </c>
      <c r="H139" s="31">
        <v>0.19128528747497867</v>
      </c>
      <c r="I139" s="31">
        <v>0.1319992948866844</v>
      </c>
      <c r="J139" s="31">
        <v>0.16481816099650484</v>
      </c>
      <c r="K139" s="31">
        <v>0.13199929488668444</v>
      </c>
      <c r="L139" s="31">
        <v>0.11758176127922022</v>
      </c>
      <c r="O139" s="27"/>
      <c r="P139" s="27"/>
    </row>
    <row r="140" spans="3:16" ht="13.5">
      <c r="C140" s="80">
        <v>43160</v>
      </c>
      <c r="D140" s="81"/>
      <c r="E140" s="31">
        <v>0.19467776485603358</v>
      </c>
      <c r="F140" s="31">
        <v>0.12874929302253818</v>
      </c>
      <c r="G140" s="31">
        <v>0.19345348822104724</v>
      </c>
      <c r="H140" s="31">
        <v>0.19189769567585635</v>
      </c>
      <c r="I140" s="31">
        <v>0.13199929488668422</v>
      </c>
      <c r="J140" s="31">
        <v>0.16183734331155694</v>
      </c>
      <c r="K140" s="31">
        <v>0.1319403652150775</v>
      </c>
      <c r="L140" s="31">
        <v>0.11754654114462915</v>
      </c>
      <c r="O140" s="27"/>
      <c r="P140" s="27"/>
    </row>
    <row r="141" spans="3:16" ht="13.5">
      <c r="C141" s="80">
        <v>43191</v>
      </c>
      <c r="D141" s="81"/>
      <c r="E141" s="31">
        <v>0.20775809596267517</v>
      </c>
      <c r="F141" s="31">
        <v>0.12806110151779845</v>
      </c>
      <c r="G141" s="31">
        <v>0.1881913947434515</v>
      </c>
      <c r="H141" s="31">
        <v>0.18932435265062103</v>
      </c>
      <c r="I141" s="31">
        <v>0.13199929488668444</v>
      </c>
      <c r="J141" s="31">
        <v>0.15752760708657898</v>
      </c>
      <c r="K141" s="31">
        <v>0.13199929488668435</v>
      </c>
      <c r="L141" s="31">
        <v>0.11759922154920054</v>
      </c>
      <c r="O141" s="27"/>
      <c r="P141" s="27"/>
    </row>
    <row r="142" spans="3:16" ht="13.5">
      <c r="C142" s="80">
        <v>43221</v>
      </c>
      <c r="D142" s="81"/>
      <c r="E142" s="31">
        <v>0.20837061828834308</v>
      </c>
      <c r="F142" s="31">
        <v>0.12601748941416294</v>
      </c>
      <c r="G142" s="31">
        <v>0.18860047100817337</v>
      </c>
      <c r="H142" s="31">
        <v>0.1923930806968666</v>
      </c>
      <c r="I142" s="31">
        <v>0.13183185533984468</v>
      </c>
      <c r="J142" s="31">
        <v>0.16594700893912226</v>
      </c>
      <c r="K142" s="31">
        <v>0.1315628515620089</v>
      </c>
      <c r="L142" s="31">
        <v>0.11669678187777299</v>
      </c>
      <c r="O142" s="27"/>
      <c r="P142" s="27"/>
    </row>
    <row r="143" spans="3:16" ht="13.5">
      <c r="C143" s="80">
        <v>43252</v>
      </c>
      <c r="D143" s="81"/>
      <c r="E143" s="31">
        <v>0.20807793109059733</v>
      </c>
      <c r="F143" s="31">
        <v>0.12325140392730631</v>
      </c>
      <c r="G143" s="31">
        <v>0.18848790190374967</v>
      </c>
      <c r="H143" s="31">
        <v>0.18460033796684694</v>
      </c>
      <c r="I143" s="31">
        <v>0.13199929488668438</v>
      </c>
      <c r="J143" s="31">
        <v>0.1631768776964175</v>
      </c>
      <c r="K143" s="31">
        <v>0.13182457380599338</v>
      </c>
      <c r="L143" s="31">
        <v>0.11750915855163234</v>
      </c>
      <c r="O143" s="27"/>
      <c r="P143" s="27"/>
    </row>
    <row r="146" ht="13.5">
      <c r="C146" s="36" t="s">
        <v>103</v>
      </c>
    </row>
    <row r="147" spans="3:14" ht="13.5">
      <c r="C147" s="37" t="str">
        <f>"(1)"</f>
        <v>(1)</v>
      </c>
      <c r="D147" s="82" t="s">
        <v>108</v>
      </c>
      <c r="E147" s="82"/>
      <c r="F147" s="82"/>
      <c r="G147" s="82"/>
      <c r="H147" s="82"/>
      <c r="I147" s="82"/>
      <c r="J147" s="82"/>
      <c r="K147" s="82"/>
      <c r="L147" s="82"/>
      <c r="M147" s="82"/>
      <c r="N147" s="82"/>
    </row>
    <row r="148" spans="3:14" ht="13.5">
      <c r="C148" s="37" t="str">
        <f>"(2)"</f>
        <v>(2)</v>
      </c>
      <c r="D148" s="82" t="s">
        <v>109</v>
      </c>
      <c r="E148" s="82"/>
      <c r="F148" s="82"/>
      <c r="G148" s="82"/>
      <c r="H148" s="82"/>
      <c r="I148" s="82"/>
      <c r="J148" s="82"/>
      <c r="K148" s="82"/>
      <c r="L148" s="82"/>
      <c r="M148" s="82"/>
      <c r="N148" s="82"/>
    </row>
    <row r="149" spans="3:14" ht="13.5">
      <c r="C149" s="37" t="str">
        <f>"(3)"</f>
        <v>(3)</v>
      </c>
      <c r="D149" s="82" t="s">
        <v>110</v>
      </c>
      <c r="E149" s="82"/>
      <c r="F149" s="82"/>
      <c r="G149" s="82"/>
      <c r="H149" s="82"/>
      <c r="I149" s="82"/>
      <c r="J149" s="82"/>
      <c r="K149" s="82"/>
      <c r="L149" s="82"/>
      <c r="M149" s="82"/>
      <c r="N149" s="82"/>
    </row>
    <row r="150" spans="3:14" ht="66" customHeight="1">
      <c r="C150" s="37" t="str">
        <f>"(4)"</f>
        <v>(4)</v>
      </c>
      <c r="D150" s="82" t="s">
        <v>111</v>
      </c>
      <c r="E150" s="82"/>
      <c r="F150" s="82"/>
      <c r="G150" s="82"/>
      <c r="H150" s="82"/>
      <c r="I150" s="82"/>
      <c r="J150" s="82"/>
      <c r="K150" s="82"/>
      <c r="L150" s="82"/>
      <c r="M150" s="82"/>
      <c r="N150" s="82"/>
    </row>
    <row r="151" spans="3:14" ht="47.25" customHeight="1">
      <c r="C151" s="37" t="str">
        <f>"(5)"</f>
        <v>(5)</v>
      </c>
      <c r="D151" s="82" t="s">
        <v>112</v>
      </c>
      <c r="E151" s="82"/>
      <c r="F151" s="82"/>
      <c r="G151" s="82"/>
      <c r="H151" s="82"/>
      <c r="I151" s="82"/>
      <c r="J151" s="82"/>
      <c r="K151" s="82"/>
      <c r="L151" s="82"/>
      <c r="M151" s="82"/>
      <c r="N151" s="82"/>
    </row>
    <row r="152" spans="3:14" ht="13.5">
      <c r="C152" s="37" t="str">
        <f>"(6)"</f>
        <v>(6)</v>
      </c>
      <c r="D152" s="82" t="s">
        <v>114</v>
      </c>
      <c r="E152" s="82"/>
      <c r="F152" s="82"/>
      <c r="G152" s="82"/>
      <c r="H152" s="82"/>
      <c r="I152" s="82"/>
      <c r="J152" s="82"/>
      <c r="K152" s="82"/>
      <c r="L152" s="82"/>
      <c r="M152" s="82"/>
      <c r="N152" s="82"/>
    </row>
    <row r="153" spans="5:6" ht="13.5">
      <c r="E153" s="16"/>
      <c r="F153" s="17"/>
    </row>
    <row r="154" ht="13.5">
      <c r="C154" s="5" t="str">
        <f>+Índice!B31</f>
        <v>Cierre Estadístico: 10/09/2018</v>
      </c>
    </row>
  </sheetData>
  <sheetProtection/>
  <mergeCells count="135">
    <mergeCell ref="C108:D108"/>
    <mergeCell ref="C126:D126"/>
    <mergeCell ref="C38:D38"/>
    <mergeCell ref="C39:D39"/>
    <mergeCell ref="C40:D40"/>
    <mergeCell ref="C41:D41"/>
    <mergeCell ref="C42:D42"/>
    <mergeCell ref="C43:D43"/>
    <mergeCell ref="C55:D55"/>
    <mergeCell ref="C118:D118"/>
    <mergeCell ref="C33:D33"/>
    <mergeCell ref="C34:D34"/>
    <mergeCell ref="C35:D35"/>
    <mergeCell ref="C36:D36"/>
    <mergeCell ref="C84:D84"/>
    <mergeCell ref="C64:D64"/>
    <mergeCell ref="C65:D65"/>
    <mergeCell ref="C67:D67"/>
    <mergeCell ref="C79:D79"/>
    <mergeCell ref="C129:D129"/>
    <mergeCell ref="C80:D80"/>
    <mergeCell ref="C81:D81"/>
    <mergeCell ref="C82:D82"/>
    <mergeCell ref="C83:D83"/>
    <mergeCell ref="C107:D107"/>
    <mergeCell ref="C127:D127"/>
    <mergeCell ref="C128:D128"/>
    <mergeCell ref="C110:D110"/>
    <mergeCell ref="C93:D93"/>
    <mergeCell ref="C44:D44"/>
    <mergeCell ref="C20:D20"/>
    <mergeCell ref="C117:D117"/>
    <mergeCell ref="C116:D116"/>
    <mergeCell ref="C115:D115"/>
    <mergeCell ref="C114:D114"/>
    <mergeCell ref="C71:D71"/>
    <mergeCell ref="C113:D113"/>
    <mergeCell ref="C95:D95"/>
    <mergeCell ref="C32:D32"/>
    <mergeCell ref="C26:D26"/>
    <mergeCell ref="C45:D45"/>
    <mergeCell ref="C74:D74"/>
    <mergeCell ref="C75:D75"/>
    <mergeCell ref="C76:D76"/>
    <mergeCell ref="C60:D60"/>
    <mergeCell ref="C56:D56"/>
    <mergeCell ref="C57:D57"/>
    <mergeCell ref="C59:D59"/>
    <mergeCell ref="C37:D37"/>
    <mergeCell ref="C15:D15"/>
    <mergeCell ref="C16:D16"/>
    <mergeCell ref="C17:D17"/>
    <mergeCell ref="C18:D18"/>
    <mergeCell ref="C61:D61"/>
    <mergeCell ref="C62:D62"/>
    <mergeCell ref="C47:D47"/>
    <mergeCell ref="C46:D46"/>
    <mergeCell ref="C58:D58"/>
    <mergeCell ref="C54:D54"/>
    <mergeCell ref="C23:D23"/>
    <mergeCell ref="C22:D22"/>
    <mergeCell ref="C21:D21"/>
    <mergeCell ref="C7:D7"/>
    <mergeCell ref="C8:D8"/>
    <mergeCell ref="C9:D9"/>
    <mergeCell ref="C10:D10"/>
    <mergeCell ref="C11:D11"/>
    <mergeCell ref="C13:D13"/>
    <mergeCell ref="C14:D14"/>
    <mergeCell ref="D152:N152"/>
    <mergeCell ref="C96:D96"/>
    <mergeCell ref="C101:D101"/>
    <mergeCell ref="C102:D102"/>
    <mergeCell ref="C103:D103"/>
    <mergeCell ref="C104:D104"/>
    <mergeCell ref="C106:D106"/>
    <mergeCell ref="C143:D143"/>
    <mergeCell ref="C111:D111"/>
    <mergeCell ref="C105:D105"/>
    <mergeCell ref="C12:D12"/>
    <mergeCell ref="C48:D48"/>
    <mergeCell ref="C19:D19"/>
    <mergeCell ref="C24:D24"/>
    <mergeCell ref="C49:D49"/>
    <mergeCell ref="C73:D73"/>
    <mergeCell ref="C70:D70"/>
    <mergeCell ref="C68:D68"/>
    <mergeCell ref="C72:D72"/>
    <mergeCell ref="C25:D25"/>
    <mergeCell ref="D148:N148"/>
    <mergeCell ref="D151:N151"/>
    <mergeCell ref="D149:N149"/>
    <mergeCell ref="D150:N150"/>
    <mergeCell ref="C130:D130"/>
    <mergeCell ref="C131:D131"/>
    <mergeCell ref="D147:N147"/>
    <mergeCell ref="C135:D135"/>
    <mergeCell ref="C136:D136"/>
    <mergeCell ref="C137:D137"/>
    <mergeCell ref="C119:D119"/>
    <mergeCell ref="C142:D142"/>
    <mergeCell ref="C141:D141"/>
    <mergeCell ref="C140:D140"/>
    <mergeCell ref="C139:D139"/>
    <mergeCell ref="C138:D138"/>
    <mergeCell ref="C124:D124"/>
    <mergeCell ref="C132:D132"/>
    <mergeCell ref="C133:D133"/>
    <mergeCell ref="C134:D134"/>
    <mergeCell ref="C92:D92"/>
    <mergeCell ref="C27:D27"/>
    <mergeCell ref="C28:D28"/>
    <mergeCell ref="C29:D29"/>
    <mergeCell ref="C30:D30"/>
    <mergeCell ref="C31:D31"/>
    <mergeCell ref="C91:D91"/>
    <mergeCell ref="C69:D69"/>
    <mergeCell ref="C77:D77"/>
    <mergeCell ref="C66:D66"/>
    <mergeCell ref="C109:D109"/>
    <mergeCell ref="C63:D63"/>
    <mergeCell ref="C125:D125"/>
    <mergeCell ref="C78:D78"/>
    <mergeCell ref="C120:D120"/>
    <mergeCell ref="C121:D121"/>
    <mergeCell ref="C122:D122"/>
    <mergeCell ref="C123:D123"/>
    <mergeCell ref="C94:D94"/>
    <mergeCell ref="C112:D112"/>
    <mergeCell ref="C85:D85"/>
    <mergeCell ref="C86:D86"/>
    <mergeCell ref="C87:D87"/>
    <mergeCell ref="C88:D88"/>
    <mergeCell ref="C89:D89"/>
    <mergeCell ref="C90:D9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drawing r:id="rId1"/>
</worksheet>
</file>

<file path=xl/worksheets/sheet6.xml><?xml version="1.0" encoding="utf-8"?>
<worksheet xmlns="http://schemas.openxmlformats.org/spreadsheetml/2006/main" xmlns:r="http://schemas.openxmlformats.org/officeDocument/2006/relationships">
  <sheetPr>
    <tabColor theme="8" tint="-0.24997000396251678"/>
    <pageSetUpPr fitToPage="1"/>
  </sheetPr>
  <dimension ref="C1:Y116"/>
  <sheetViews>
    <sheetView showGridLines="0" zoomScale="80" zoomScaleNormal="80" workbookViewId="0" topLeftCell="B1">
      <selection activeCell="B1" sqref="B1"/>
    </sheetView>
  </sheetViews>
  <sheetFormatPr defaultColWidth="9.140625" defaultRowHeight="15"/>
  <cols>
    <col min="1" max="1" width="0" style="0" hidden="1" customWidth="1"/>
    <col min="2" max="2" width="3.140625" style="0" customWidth="1"/>
    <col min="3" max="3" width="6.28125" style="0" bestFit="1" customWidth="1"/>
    <col min="4" max="4" width="6.28125" style="0" customWidth="1"/>
    <col min="5" max="7" width="17.421875" style="0" customWidth="1"/>
    <col min="8" max="8" width="21.421875" style="0" customWidth="1"/>
    <col min="9" max="21" width="17.421875" style="0" customWidth="1"/>
    <col min="22" max="22" width="18.421875" style="0" customWidth="1"/>
    <col min="23" max="23" width="9.140625" style="0" customWidth="1"/>
    <col min="24" max="24" width="10.8515625" style="0" bestFit="1" customWidth="1"/>
  </cols>
  <sheetData>
    <row r="1" ht="15.75">
      <c r="E1" s="23" t="s">
        <v>89</v>
      </c>
    </row>
    <row r="2" ht="15.75">
      <c r="E2" s="24" t="s">
        <v>9</v>
      </c>
    </row>
    <row r="3" ht="15.75">
      <c r="E3" s="24" t="s">
        <v>8</v>
      </c>
    </row>
    <row r="4" spans="3:5" ht="15">
      <c r="C4" s="25"/>
      <c r="E4" s="8"/>
    </row>
    <row r="5" spans="3:5" ht="15">
      <c r="C5" s="26" t="s">
        <v>92</v>
      </c>
      <c r="E5" s="8"/>
    </row>
    <row r="6" spans="3:8" ht="15">
      <c r="C6" s="25"/>
      <c r="E6" s="8"/>
      <c r="G6" s="50"/>
      <c r="H6" s="50"/>
    </row>
    <row r="7" spans="3:25" ht="56.25" customHeight="1">
      <c r="C7" s="83" t="s">
        <v>12</v>
      </c>
      <c r="D7" s="84"/>
      <c r="E7" s="9" t="s">
        <v>91</v>
      </c>
      <c r="F7" s="9" t="s">
        <v>73</v>
      </c>
      <c r="G7" s="9" t="s">
        <v>134</v>
      </c>
      <c r="H7" s="9" t="s">
        <v>118</v>
      </c>
      <c r="I7" s="9" t="s">
        <v>119</v>
      </c>
      <c r="J7" s="9" t="s">
        <v>120</v>
      </c>
      <c r="K7" s="9" t="s">
        <v>122</v>
      </c>
      <c r="L7" s="9" t="s">
        <v>135</v>
      </c>
      <c r="M7" s="9" t="s">
        <v>136</v>
      </c>
      <c r="N7" s="9" t="s">
        <v>121</v>
      </c>
      <c r="O7" s="9" t="s">
        <v>137</v>
      </c>
      <c r="P7" s="9" t="s">
        <v>138</v>
      </c>
      <c r="Q7" s="9" t="s">
        <v>139</v>
      </c>
      <c r="R7" s="9" t="s">
        <v>140</v>
      </c>
      <c r="S7" s="9" t="s">
        <v>141</v>
      </c>
      <c r="T7" s="9" t="s">
        <v>163</v>
      </c>
      <c r="X7" s="29"/>
      <c r="Y7" s="29"/>
    </row>
    <row r="8" spans="3:25" ht="13.5">
      <c r="C8" s="80">
        <v>42005</v>
      </c>
      <c r="D8" s="81"/>
      <c r="E8" s="31">
        <v>0.28832525977953233</v>
      </c>
      <c r="F8" s="31">
        <v>0.3583557824130461</v>
      </c>
      <c r="G8" s="31">
        <v>0.3845642283868833</v>
      </c>
      <c r="H8" s="31">
        <v>0.3747211186100835</v>
      </c>
      <c r="I8" s="31">
        <v>0.33074868131194385</v>
      </c>
      <c r="J8" s="31">
        <v>0.3240363825241164</v>
      </c>
      <c r="K8" s="31">
        <v>0.3661451067176511</v>
      </c>
      <c r="L8" s="31">
        <v>0.30882238827622266</v>
      </c>
      <c r="M8" s="31">
        <v>0.36002068994925535</v>
      </c>
      <c r="N8" s="31">
        <v>0.29758453389848155</v>
      </c>
      <c r="O8" s="31">
        <v>0.15743847544276787</v>
      </c>
      <c r="P8" s="31">
        <v>0.3701596166365311</v>
      </c>
      <c r="Q8" s="31">
        <v>0.3273007394258296</v>
      </c>
      <c r="R8" s="31">
        <v>0.3345555621802327</v>
      </c>
      <c r="S8" s="31">
        <v>0.38368453441352357</v>
      </c>
      <c r="T8" s="31"/>
      <c r="X8" s="27"/>
      <c r="Y8" s="27"/>
    </row>
    <row r="9" spans="3:25" ht="13.5">
      <c r="C9" s="80">
        <v>42036</v>
      </c>
      <c r="D9" s="81"/>
      <c r="E9" s="31">
        <v>0.28781914188388935</v>
      </c>
      <c r="F9" s="31">
        <v>0.35838323530825505</v>
      </c>
      <c r="G9" s="31">
        <v>0.3927426387596231</v>
      </c>
      <c r="H9" s="31">
        <v>0.38089916627346115</v>
      </c>
      <c r="I9" s="31">
        <v>0.34323045038998445</v>
      </c>
      <c r="J9" s="31">
        <v>0.347651912935447</v>
      </c>
      <c r="K9" s="31">
        <v>0.36376079597074207</v>
      </c>
      <c r="L9" s="31">
        <v>0.32219384569696996</v>
      </c>
      <c r="M9" s="31">
        <v>0.36475459585179076</v>
      </c>
      <c r="N9" s="31">
        <v>0.32745508521223454</v>
      </c>
      <c r="O9" s="31">
        <v>0.14675329575207</v>
      </c>
      <c r="P9" s="31">
        <v>0.3757618282441492</v>
      </c>
      <c r="Q9" s="31">
        <v>0.333778655314597</v>
      </c>
      <c r="R9" s="31">
        <v>0.3362442898905064</v>
      </c>
      <c r="S9" s="31">
        <v>0.3863268438485932</v>
      </c>
      <c r="T9" s="31"/>
      <c r="X9" s="27"/>
      <c r="Y9" s="27"/>
    </row>
    <row r="10" spans="3:25" ht="13.5">
      <c r="C10" s="80">
        <v>42064</v>
      </c>
      <c r="D10" s="81"/>
      <c r="E10" s="31">
        <v>0.28834763123635804</v>
      </c>
      <c r="F10" s="31">
        <v>0.3622741843842976</v>
      </c>
      <c r="G10" s="31">
        <v>0.3827870606126914</v>
      </c>
      <c r="H10" s="31">
        <v>0.37866845221799617</v>
      </c>
      <c r="I10" s="31">
        <v>0.32655410728961004</v>
      </c>
      <c r="J10" s="31">
        <v>0.337127268385522</v>
      </c>
      <c r="K10" s="31">
        <v>0.36457415553015826</v>
      </c>
      <c r="L10" s="31">
        <v>0.3121877613329437</v>
      </c>
      <c r="M10" s="31">
        <v>0.3596911198485412</v>
      </c>
      <c r="N10" s="31">
        <v>0.3118867989826665</v>
      </c>
      <c r="O10" s="31">
        <v>0.16288539915621936</v>
      </c>
      <c r="P10" s="31">
        <v>0.3714431313424039</v>
      </c>
      <c r="Q10" s="31">
        <v>0.32627809645012873</v>
      </c>
      <c r="R10" s="31">
        <v>0.3330037169846565</v>
      </c>
      <c r="S10" s="31">
        <v>0.377508464155946</v>
      </c>
      <c r="T10" s="31"/>
      <c r="X10" s="27"/>
      <c r="Y10" s="27"/>
    </row>
    <row r="11" spans="3:25" ht="13.5">
      <c r="C11" s="80">
        <v>42095</v>
      </c>
      <c r="D11" s="81"/>
      <c r="E11" s="31">
        <v>0.28154213040676956</v>
      </c>
      <c r="F11" s="31">
        <v>0.3561483842558739</v>
      </c>
      <c r="G11" s="31">
        <v>0.3778088027665142</v>
      </c>
      <c r="H11" s="31">
        <v>0.3683943588308816</v>
      </c>
      <c r="I11" s="31">
        <v>0.3202242385967524</v>
      </c>
      <c r="J11" s="31">
        <v>0.33930130305144884</v>
      </c>
      <c r="K11" s="31">
        <v>0.3686451776865595</v>
      </c>
      <c r="L11" s="31">
        <v>0.3098751557670803</v>
      </c>
      <c r="M11" s="31">
        <v>0.35393015366711106</v>
      </c>
      <c r="N11" s="31">
        <v>0.32410759392405225</v>
      </c>
      <c r="O11" s="31">
        <v>0.16103937269122476</v>
      </c>
      <c r="P11" s="31">
        <v>0.3628905556416875</v>
      </c>
      <c r="Q11" s="31">
        <v>0.3263453531365552</v>
      </c>
      <c r="R11" s="31">
        <v>0.3288912325667957</v>
      </c>
      <c r="S11" s="31">
        <v>0.36446378588320205</v>
      </c>
      <c r="T11" s="31"/>
      <c r="X11" s="27"/>
      <c r="Y11" s="27"/>
    </row>
    <row r="12" spans="3:25" ht="13.5">
      <c r="C12" s="80">
        <v>42125</v>
      </c>
      <c r="D12" s="81"/>
      <c r="E12" s="31">
        <v>0.28187832228110465</v>
      </c>
      <c r="F12" s="31">
        <v>0.35516606184737454</v>
      </c>
      <c r="G12" s="31">
        <v>0.37776944773981663</v>
      </c>
      <c r="H12" s="31">
        <v>0.37024808045030183</v>
      </c>
      <c r="I12" s="31">
        <v>0.270504757888935</v>
      </c>
      <c r="J12" s="31">
        <v>0.3434230218302565</v>
      </c>
      <c r="K12" s="31">
        <v>0.365141311886476</v>
      </c>
      <c r="L12" s="31">
        <v>0.3076630928219093</v>
      </c>
      <c r="M12" s="31">
        <v>0.3557863226698929</v>
      </c>
      <c r="N12" s="31">
        <v>0.3303296972473712</v>
      </c>
      <c r="O12" s="31">
        <v>0.1433313376277841</v>
      </c>
      <c r="P12" s="31">
        <v>0.3666069028127743</v>
      </c>
      <c r="Q12" s="31">
        <v>0.3240701354141071</v>
      </c>
      <c r="R12" s="31">
        <v>0.3261184432029761</v>
      </c>
      <c r="S12" s="31">
        <v>0.3577650030320085</v>
      </c>
      <c r="T12" s="31"/>
      <c r="X12" s="69"/>
      <c r="Y12" s="27"/>
    </row>
    <row r="13" spans="3:25" ht="13.5">
      <c r="C13" s="80">
        <v>42156</v>
      </c>
      <c r="D13" s="81"/>
      <c r="E13" s="31">
        <v>0.27913605308797546</v>
      </c>
      <c r="F13" s="31">
        <v>0.3522228576330218</v>
      </c>
      <c r="G13" s="31">
        <v>0.36820217135836236</v>
      </c>
      <c r="H13" s="31">
        <v>0.36635295475501745</v>
      </c>
      <c r="I13" s="31">
        <v>0.3371272888599809</v>
      </c>
      <c r="J13" s="31">
        <v>0.3413310826367587</v>
      </c>
      <c r="K13" s="31">
        <v>0.36067461653230937</v>
      </c>
      <c r="L13" s="31">
        <v>0.31161822026760005</v>
      </c>
      <c r="M13" s="31">
        <v>0.35403703519887453</v>
      </c>
      <c r="N13" s="31">
        <v>0.3278519273591656</v>
      </c>
      <c r="O13" s="31">
        <v>0.11357530947489292</v>
      </c>
      <c r="P13" s="31">
        <v>0.36324224994144283</v>
      </c>
      <c r="Q13" s="31">
        <v>0.31770008040797887</v>
      </c>
      <c r="R13" s="31">
        <v>0.3222429835225383</v>
      </c>
      <c r="S13" s="31">
        <v>0.34899286573718785</v>
      </c>
      <c r="T13" s="31"/>
      <c r="X13" s="69"/>
      <c r="Y13" s="27"/>
    </row>
    <row r="14" spans="3:25" ht="13.5">
      <c r="C14" s="80">
        <v>42186</v>
      </c>
      <c r="D14" s="81"/>
      <c r="E14" s="31">
        <v>0.27625070653963</v>
      </c>
      <c r="F14" s="31">
        <v>0.3429636215200271</v>
      </c>
      <c r="G14" s="31">
        <v>0.36543381761597216</v>
      </c>
      <c r="H14" s="31">
        <v>0.3582929323842283</v>
      </c>
      <c r="I14" s="31">
        <v>0.3251033931344988</v>
      </c>
      <c r="J14" s="31">
        <v>0.32087651306739606</v>
      </c>
      <c r="K14" s="31">
        <v>0.3561441822178213</v>
      </c>
      <c r="L14" s="31">
        <v>0.30488572160870997</v>
      </c>
      <c r="M14" s="31">
        <v>0.34946280324633483</v>
      </c>
      <c r="N14" s="31">
        <v>0.2888363868029309</v>
      </c>
      <c r="O14" s="31">
        <v>0.18761252448836818</v>
      </c>
      <c r="P14" s="31">
        <v>0.3575883781297302</v>
      </c>
      <c r="Q14" s="31">
        <v>0.30310779903217</v>
      </c>
      <c r="R14" s="31">
        <v>0.31711325689818215</v>
      </c>
      <c r="S14" s="31">
        <v>0.3545572955744392</v>
      </c>
      <c r="T14" s="31"/>
      <c r="X14" s="69"/>
      <c r="Y14" s="27"/>
    </row>
    <row r="15" spans="3:25" ht="13.5">
      <c r="C15" s="80">
        <v>42217</v>
      </c>
      <c r="D15" s="81"/>
      <c r="E15" s="31">
        <v>0.27774615120677293</v>
      </c>
      <c r="F15" s="31">
        <v>0.34197842350710994</v>
      </c>
      <c r="G15" s="31">
        <v>0.3655697983425094</v>
      </c>
      <c r="H15" s="31">
        <v>0.3568186221060015</v>
      </c>
      <c r="I15" s="31">
        <v>0.2803128788201551</v>
      </c>
      <c r="J15" s="31">
        <v>0.3216955768738503</v>
      </c>
      <c r="K15" s="31">
        <v>0.3544384248656588</v>
      </c>
      <c r="L15" s="31">
        <v>0.30659026107299053</v>
      </c>
      <c r="M15" s="31">
        <v>0.34968137335868854</v>
      </c>
      <c r="N15" s="31">
        <v>0.30022939593387554</v>
      </c>
      <c r="O15" s="31">
        <v>0.18431910591024675</v>
      </c>
      <c r="P15" s="31">
        <v>0.3566191238282944</v>
      </c>
      <c r="Q15" s="31">
        <v>0.3026167846877293</v>
      </c>
      <c r="R15" s="31">
        <v>0.3161946914769</v>
      </c>
      <c r="S15" s="31">
        <v>0.3566703282137048</v>
      </c>
      <c r="T15" s="31"/>
      <c r="X15" s="69"/>
      <c r="Y15" s="27"/>
    </row>
    <row r="16" spans="3:25" ht="13.5">
      <c r="C16" s="80">
        <v>42248</v>
      </c>
      <c r="D16" s="81"/>
      <c r="E16" s="31">
        <v>0.245289247259489</v>
      </c>
      <c r="F16" s="31">
        <v>0.3387843144531899</v>
      </c>
      <c r="G16" s="31">
        <v>0.3635043366212471</v>
      </c>
      <c r="H16" s="31">
        <v>0.3537223349600447</v>
      </c>
      <c r="I16" s="31">
        <v>0.3170801815624914</v>
      </c>
      <c r="J16" s="31">
        <v>0.3079169770598613</v>
      </c>
      <c r="K16" s="31">
        <v>0.349135603994568</v>
      </c>
      <c r="L16" s="31">
        <v>0.3074576741331937</v>
      </c>
      <c r="M16" s="31">
        <v>0.34790716534897825</v>
      </c>
      <c r="N16" s="31">
        <v>0.28390603535437575</v>
      </c>
      <c r="O16" s="31">
        <v>0.14462880256250832</v>
      </c>
      <c r="P16" s="31">
        <v>0.3569475783185431</v>
      </c>
      <c r="Q16" s="31">
        <v>0.29769135405774366</v>
      </c>
      <c r="R16" s="31">
        <v>0.3156756936196642</v>
      </c>
      <c r="S16" s="31">
        <v>0.35644801521382347</v>
      </c>
      <c r="T16" s="31"/>
      <c r="X16" s="69"/>
      <c r="Y16" s="27"/>
    </row>
    <row r="17" spans="3:25" ht="13.5">
      <c r="C17" s="80">
        <v>42278</v>
      </c>
      <c r="D17" s="81"/>
      <c r="E17" s="31">
        <v>0.26353854694163525</v>
      </c>
      <c r="F17" s="31">
        <v>0.33216892488141236</v>
      </c>
      <c r="G17" s="31">
        <v>0.36235951022443547</v>
      </c>
      <c r="H17" s="31">
        <v>0.3511961771129529</v>
      </c>
      <c r="I17" s="31">
        <v>0.33280442129194904</v>
      </c>
      <c r="J17" s="31">
        <v>0.2645655660525856</v>
      </c>
      <c r="K17" s="31">
        <v>0.3406740554716919</v>
      </c>
      <c r="L17" s="31">
        <v>0.29993416612410917</v>
      </c>
      <c r="M17" s="31">
        <v>0.34995659300712484</v>
      </c>
      <c r="N17" s="31">
        <v>0.23471912419735522</v>
      </c>
      <c r="O17" s="31">
        <v>0.18728922766901906</v>
      </c>
      <c r="P17" s="31">
        <v>0.35354776368019203</v>
      </c>
      <c r="Q17" s="31">
        <v>0.2867646914173891</v>
      </c>
      <c r="R17" s="31">
        <v>0.31403717344526183</v>
      </c>
      <c r="S17" s="31">
        <v>0.35185724357229786</v>
      </c>
      <c r="T17" s="31"/>
      <c r="X17" s="69"/>
      <c r="Y17" s="27"/>
    </row>
    <row r="18" spans="3:25" ht="13.5">
      <c r="C18" s="80">
        <v>42309</v>
      </c>
      <c r="D18" s="81"/>
      <c r="E18" s="31">
        <v>0.2675447349467815</v>
      </c>
      <c r="F18" s="31">
        <v>0.333720838792858</v>
      </c>
      <c r="G18" s="31">
        <v>0.3624160107858214</v>
      </c>
      <c r="H18" s="31">
        <v>0.3557843002666333</v>
      </c>
      <c r="I18" s="31">
        <v>0.274715977214334</v>
      </c>
      <c r="J18" s="31">
        <v>0.2333242197347358</v>
      </c>
      <c r="K18" s="31">
        <v>0.3412730915316528</v>
      </c>
      <c r="L18" s="31">
        <v>0.3057432197032196</v>
      </c>
      <c r="M18" s="31">
        <v>0.3489357473453725</v>
      </c>
      <c r="N18" s="31">
        <v>0.20500834025431597</v>
      </c>
      <c r="O18" s="31">
        <v>0.13741684876548363</v>
      </c>
      <c r="P18" s="31">
        <v>0.3574467396355621</v>
      </c>
      <c r="Q18" s="31">
        <v>0.27986175359305215</v>
      </c>
      <c r="R18" s="31">
        <v>0.3142509347536453</v>
      </c>
      <c r="S18" s="31">
        <v>0.353989595589411</v>
      </c>
      <c r="T18" s="31"/>
      <c r="X18" s="69"/>
      <c r="Y18" s="27"/>
    </row>
    <row r="19" spans="3:25" ht="13.5">
      <c r="C19" s="80">
        <v>42339</v>
      </c>
      <c r="D19" s="81"/>
      <c r="E19" s="31">
        <v>0.25176923861261896</v>
      </c>
      <c r="F19" s="31">
        <v>0.33319982338305165</v>
      </c>
      <c r="G19" s="31">
        <v>0.363640820040273</v>
      </c>
      <c r="H19" s="31">
        <v>0.3578062975943101</v>
      </c>
      <c r="I19" s="31">
        <v>0.33499501527615405</v>
      </c>
      <c r="J19" s="31">
        <v>0.31242547402611864</v>
      </c>
      <c r="K19" s="31">
        <v>0.339311132116236</v>
      </c>
      <c r="L19" s="31">
        <v>0.29501002828291434</v>
      </c>
      <c r="M19" s="31">
        <v>0.3459131217183369</v>
      </c>
      <c r="N19" s="31">
        <v>0.30460627077542474</v>
      </c>
      <c r="O19" s="31">
        <v>0.13768588882886484</v>
      </c>
      <c r="P19" s="31">
        <v>0.3626318458763313</v>
      </c>
      <c r="Q19" s="31">
        <v>0.2871958428830837</v>
      </c>
      <c r="R19" s="31">
        <v>0.31576379542321276</v>
      </c>
      <c r="S19" s="31">
        <v>0.35002202256451964</v>
      </c>
      <c r="T19" s="31"/>
      <c r="X19" s="69"/>
      <c r="Y19" s="27"/>
    </row>
    <row r="20" spans="3:25" s="19" customFormat="1" ht="13.5">
      <c r="C20" s="80">
        <v>42370</v>
      </c>
      <c r="D20" s="81"/>
      <c r="E20" s="31">
        <v>0.2569588344465702</v>
      </c>
      <c r="F20" s="31">
        <v>0.3319430905055081</v>
      </c>
      <c r="G20" s="31">
        <v>0.36607422901212255</v>
      </c>
      <c r="H20" s="31">
        <v>0.357588886923006</v>
      </c>
      <c r="I20" s="31">
        <v>0.31898558917009884</v>
      </c>
      <c r="J20" s="31">
        <v>0.3022858553708309</v>
      </c>
      <c r="K20" s="31">
        <v>0.3477788409072656</v>
      </c>
      <c r="L20" s="31">
        <v>0.31202506627085386</v>
      </c>
      <c r="M20" s="31">
        <v>0.35784447501798267</v>
      </c>
      <c r="N20" s="31">
        <v>0.28437051571877964</v>
      </c>
      <c r="O20" s="31">
        <v>0.20621199742064658</v>
      </c>
      <c r="P20" s="31">
        <v>0.36192783123583594</v>
      </c>
      <c r="Q20" s="31">
        <v>0.27925181298759927</v>
      </c>
      <c r="R20" s="31">
        <v>0.31774851503259066</v>
      </c>
      <c r="S20" s="31">
        <v>0.3587419079067816</v>
      </c>
      <c r="T20" s="31">
        <v>0.3176881420416924</v>
      </c>
      <c r="X20" s="69"/>
      <c r="Y20" s="27"/>
    </row>
    <row r="21" spans="3:25" s="19" customFormat="1" ht="13.5">
      <c r="C21" s="80">
        <v>42401</v>
      </c>
      <c r="D21" s="81"/>
      <c r="E21" s="31">
        <v>0.26128144652990093</v>
      </c>
      <c r="F21" s="31">
        <v>0.33368855868698355</v>
      </c>
      <c r="G21" s="31">
        <v>0.36969878624274166</v>
      </c>
      <c r="H21" s="31">
        <v>0.36325072147344045</v>
      </c>
      <c r="I21" s="31">
        <v>0.33692257538739345</v>
      </c>
      <c r="J21" s="31">
        <v>0.3183033505032735</v>
      </c>
      <c r="K21" s="31">
        <v>0.3472632160065436</v>
      </c>
      <c r="L21" s="31">
        <v>0.3157038697922083</v>
      </c>
      <c r="M21" s="31">
        <v>0.3567963032847252</v>
      </c>
      <c r="N21" s="31">
        <v>0.3055557989244191</v>
      </c>
      <c r="O21" s="31">
        <v>0.2077518078390971</v>
      </c>
      <c r="P21" s="31">
        <v>0.36645925517429057</v>
      </c>
      <c r="Q21" s="31">
        <v>0.28375869329677617</v>
      </c>
      <c r="R21" s="31">
        <v>0.32062720323471994</v>
      </c>
      <c r="S21" s="31">
        <v>0.35079926120185695</v>
      </c>
      <c r="T21" s="31">
        <v>0.3203945823971028</v>
      </c>
      <c r="X21" s="69"/>
      <c r="Y21" s="27"/>
    </row>
    <row r="22" spans="3:25" s="19" customFormat="1" ht="13.5">
      <c r="C22" s="80">
        <v>42430</v>
      </c>
      <c r="D22" s="81"/>
      <c r="E22" s="31">
        <v>0.26666629555022014</v>
      </c>
      <c r="F22" s="31">
        <v>0.33692685076008716</v>
      </c>
      <c r="G22" s="31">
        <v>0.3743918811315148</v>
      </c>
      <c r="H22" s="31">
        <v>0.3649766368938937</v>
      </c>
      <c r="I22" s="31">
        <v>0.33154780306959464</v>
      </c>
      <c r="J22" s="31">
        <v>0.3277913477604511</v>
      </c>
      <c r="K22" s="31">
        <v>0.35170806932171234</v>
      </c>
      <c r="L22" s="31">
        <v>0.3153761475312408</v>
      </c>
      <c r="M22" s="31">
        <v>0.3594715480370064</v>
      </c>
      <c r="N22" s="31">
        <v>0.3132596751566599</v>
      </c>
      <c r="O22" s="31">
        <v>0.2080779514802993</v>
      </c>
      <c r="P22" s="31">
        <v>0.3698210108107611</v>
      </c>
      <c r="Q22" s="31">
        <v>0.284199348440708</v>
      </c>
      <c r="R22" s="31">
        <v>0.3227423836723625</v>
      </c>
      <c r="S22" s="31">
        <v>0.35849077629543413</v>
      </c>
      <c r="T22" s="31">
        <v>0.3229250827558428</v>
      </c>
      <c r="X22" s="69"/>
      <c r="Y22" s="27"/>
    </row>
    <row r="23" spans="3:25" s="19" customFormat="1" ht="13.5">
      <c r="C23" s="80">
        <v>42461</v>
      </c>
      <c r="D23" s="81"/>
      <c r="E23" s="31">
        <v>0.26771578763103965</v>
      </c>
      <c r="F23" s="31">
        <v>0.3380944858620766</v>
      </c>
      <c r="G23" s="31">
        <v>0.36970303147610173</v>
      </c>
      <c r="H23" s="31">
        <v>0.3612755923094155</v>
      </c>
      <c r="I23" s="31">
        <v>0.33024835686911735</v>
      </c>
      <c r="J23" s="31">
        <v>0.3220822893684008</v>
      </c>
      <c r="K23" s="31">
        <v>0.3495906837511738</v>
      </c>
      <c r="L23" s="31">
        <v>0.31562695321256007</v>
      </c>
      <c r="M23" s="31">
        <v>0.36158159576615906</v>
      </c>
      <c r="N23" s="31">
        <v>0.3007163259414815</v>
      </c>
      <c r="O23" s="31">
        <v>0.19650422689735136</v>
      </c>
      <c r="P23" s="31">
        <v>0.36780346848744366</v>
      </c>
      <c r="Q23" s="31">
        <v>0.2846722547785163</v>
      </c>
      <c r="R23" s="31">
        <v>0.320851313778435</v>
      </c>
      <c r="S23" s="31">
        <v>0.3485861966854415</v>
      </c>
      <c r="T23" s="31">
        <v>0.3215935070774451</v>
      </c>
      <c r="X23" s="69"/>
      <c r="Y23" s="27"/>
    </row>
    <row r="24" spans="3:25" s="19" customFormat="1" ht="13.5">
      <c r="C24" s="80">
        <v>42491</v>
      </c>
      <c r="D24" s="81"/>
      <c r="E24" s="31">
        <v>0.26135030085895194</v>
      </c>
      <c r="F24" s="31">
        <v>0.33510044013403395</v>
      </c>
      <c r="G24" s="31">
        <v>0.36957812234949006</v>
      </c>
      <c r="H24" s="31">
        <v>0.3578539079175399</v>
      </c>
      <c r="I24" s="31">
        <v>0.2738056859498348</v>
      </c>
      <c r="J24" s="31">
        <v>0.32385700324489236</v>
      </c>
      <c r="K24" s="31">
        <v>0.3484695948872909</v>
      </c>
      <c r="L24" s="31">
        <v>0.31351121726738695</v>
      </c>
      <c r="M24" s="31">
        <v>0.3582288572528092</v>
      </c>
      <c r="N24" s="31">
        <v>0.3060612059788185</v>
      </c>
      <c r="O24" s="31">
        <v>0.1750818904632099</v>
      </c>
      <c r="P24" s="31">
        <v>0.3649541315308222</v>
      </c>
      <c r="Q24" s="31">
        <v>0.2834952027104268</v>
      </c>
      <c r="R24" s="31">
        <v>0.31867543355870437</v>
      </c>
      <c r="S24" s="31">
        <v>0.34873354733161227</v>
      </c>
      <c r="T24" s="31">
        <v>0.31917843151113223</v>
      </c>
      <c r="X24" s="69"/>
      <c r="Y24" s="27"/>
    </row>
    <row r="25" spans="3:25" s="19" customFormat="1" ht="13.5">
      <c r="C25" s="80">
        <v>42522</v>
      </c>
      <c r="D25" s="81"/>
      <c r="E25" s="31">
        <v>0.24365967001020383</v>
      </c>
      <c r="F25" s="31">
        <v>0.3347494450408164</v>
      </c>
      <c r="G25" s="31">
        <v>0.36839422031386687</v>
      </c>
      <c r="H25" s="31">
        <v>0.35651841855021776</v>
      </c>
      <c r="I25" s="31">
        <v>0.32446471268515514</v>
      </c>
      <c r="J25" s="31">
        <v>0.3168037771269242</v>
      </c>
      <c r="K25" s="31">
        <v>0.34468215202840646</v>
      </c>
      <c r="L25" s="31">
        <v>0.31413208377295787</v>
      </c>
      <c r="M25" s="31">
        <v>0.35832878612570096</v>
      </c>
      <c r="N25" s="31">
        <v>0.31024913767446394</v>
      </c>
      <c r="O25" s="31">
        <v>0.18083500297241634</v>
      </c>
      <c r="P25" s="31">
        <v>0.3643595660605839</v>
      </c>
      <c r="Q25" s="31">
        <v>0.28117662386664327</v>
      </c>
      <c r="R25" s="31">
        <v>0.3182697922792246</v>
      </c>
      <c r="S25" s="31">
        <v>0.3478970998172257</v>
      </c>
      <c r="T25" s="31">
        <v>0.3186466388077984</v>
      </c>
      <c r="X25" s="69"/>
      <c r="Y25" s="27"/>
    </row>
    <row r="26" spans="3:25" s="19" customFormat="1" ht="13.5">
      <c r="C26" s="80">
        <v>42552</v>
      </c>
      <c r="D26" s="81"/>
      <c r="E26" s="31">
        <v>0.26791360309692425</v>
      </c>
      <c r="F26" s="31">
        <v>0.33370805958282346</v>
      </c>
      <c r="G26" s="31">
        <v>0.3672026400986187</v>
      </c>
      <c r="H26" s="31">
        <v>0.3546889491355202</v>
      </c>
      <c r="I26" s="31">
        <v>0.32372842476524855</v>
      </c>
      <c r="J26" s="31">
        <v>0.31147791873550407</v>
      </c>
      <c r="K26" s="31">
        <v>0.340410989960043</v>
      </c>
      <c r="L26" s="31">
        <v>0.31245961522485294</v>
      </c>
      <c r="M26" s="31">
        <v>0.35753044793798067</v>
      </c>
      <c r="N26" s="31">
        <v>0.30375024729651584</v>
      </c>
      <c r="O26" s="31">
        <v>0.19925147515247119</v>
      </c>
      <c r="P26" s="31">
        <v>0.36316160703989475</v>
      </c>
      <c r="Q26" s="31">
        <v>0.28197008993185524</v>
      </c>
      <c r="R26" s="31">
        <v>0.31736789470012594</v>
      </c>
      <c r="S26" s="31">
        <v>0.3609468875874054</v>
      </c>
      <c r="T26" s="31">
        <v>0.3177897467631184</v>
      </c>
      <c r="X26" s="69"/>
      <c r="Y26" s="27"/>
    </row>
    <row r="27" spans="3:25" s="19" customFormat="1" ht="13.5">
      <c r="C27" s="80">
        <v>42583</v>
      </c>
      <c r="D27" s="81"/>
      <c r="E27" s="31">
        <v>0.26651838614826945</v>
      </c>
      <c r="F27" s="31">
        <v>0.3334147799922238</v>
      </c>
      <c r="G27" s="31">
        <v>0.3671919504847096</v>
      </c>
      <c r="H27" s="31">
        <v>0.3545341454723765</v>
      </c>
      <c r="I27" s="31">
        <v>0.2611902104391854</v>
      </c>
      <c r="J27" s="31">
        <v>0.30757735171870265</v>
      </c>
      <c r="K27" s="31">
        <v>0.3380474942722957</v>
      </c>
      <c r="L27" s="31">
        <v>0.3117655732739154</v>
      </c>
      <c r="M27" s="31">
        <v>0.3566405946945702</v>
      </c>
      <c r="N27" s="31"/>
      <c r="O27" s="31">
        <v>0.1967837901291151</v>
      </c>
      <c r="P27" s="31">
        <v>0.36345930158471107</v>
      </c>
      <c r="Q27" s="31">
        <v>0.2782026106670567</v>
      </c>
      <c r="R27" s="31">
        <v>0.3173537088208462</v>
      </c>
      <c r="S27" s="31">
        <v>0.3501023104788238</v>
      </c>
      <c r="T27" s="31">
        <v>0.3179763130663723</v>
      </c>
      <c r="X27" s="69"/>
      <c r="Y27" s="27"/>
    </row>
    <row r="28" spans="3:25" s="19" customFormat="1" ht="13.5">
      <c r="C28" s="80">
        <v>42614</v>
      </c>
      <c r="D28" s="81"/>
      <c r="E28" s="31">
        <v>0.268570925734681</v>
      </c>
      <c r="F28" s="31">
        <v>0.33413414523478985</v>
      </c>
      <c r="G28" s="31">
        <v>0.36720327586489576</v>
      </c>
      <c r="H28" s="31">
        <v>0.35422023730606655</v>
      </c>
      <c r="I28" s="31">
        <v>0.32105123775446515</v>
      </c>
      <c r="J28" s="31">
        <v>0.3003603252631079</v>
      </c>
      <c r="K28" s="31">
        <v>0.33626359547328216</v>
      </c>
      <c r="L28" s="31">
        <v>0.31138328197367826</v>
      </c>
      <c r="M28" s="31">
        <v>0.3555440594725685</v>
      </c>
      <c r="N28" s="31"/>
      <c r="O28" s="31">
        <v>0.1750587735923864</v>
      </c>
      <c r="P28" s="31">
        <v>0.36388353869328993</v>
      </c>
      <c r="Q28" s="31">
        <v>0.27593170264151945</v>
      </c>
      <c r="R28" s="31">
        <v>0.3173824620271536</v>
      </c>
      <c r="S28" s="31">
        <v>0.33500855742025926</v>
      </c>
      <c r="T28" s="31">
        <v>0.3182192099097759</v>
      </c>
      <c r="X28" s="69"/>
      <c r="Y28" s="27"/>
    </row>
    <row r="29" spans="3:25" s="19" customFormat="1" ht="13.5">
      <c r="C29" s="80">
        <v>42644</v>
      </c>
      <c r="D29" s="81"/>
      <c r="E29" s="31">
        <v>0.24009859858792865</v>
      </c>
      <c r="F29" s="31">
        <v>0.33359906302699976</v>
      </c>
      <c r="G29" s="31">
        <v>0.36717114234989345</v>
      </c>
      <c r="H29" s="31">
        <v>0.35433547192699294</v>
      </c>
      <c r="I29" s="31">
        <v>0.3239928725904636</v>
      </c>
      <c r="J29" s="31">
        <v>0.2922075857624052</v>
      </c>
      <c r="K29" s="31">
        <v>0.3376958207099547</v>
      </c>
      <c r="L29" s="31">
        <v>0.31000259901280974</v>
      </c>
      <c r="M29" s="31">
        <v>0.3560732712052724</v>
      </c>
      <c r="N29" s="31"/>
      <c r="O29" s="31">
        <v>0.179897787198546</v>
      </c>
      <c r="P29" s="31">
        <v>0.3627485932334975</v>
      </c>
      <c r="Q29" s="31">
        <v>0.2738335495206528</v>
      </c>
      <c r="R29" s="31">
        <v>0.3168751223715575</v>
      </c>
      <c r="S29" s="31">
        <v>0.33498583491403244</v>
      </c>
      <c r="T29" s="31">
        <v>0.3172580672688364</v>
      </c>
      <c r="X29" s="69"/>
      <c r="Y29" s="27"/>
    </row>
    <row r="30" spans="3:25" s="19" customFormat="1" ht="13.5">
      <c r="C30" s="80">
        <v>42675</v>
      </c>
      <c r="D30" s="81"/>
      <c r="E30" s="31">
        <v>0.26720762257001485</v>
      </c>
      <c r="F30" s="31">
        <v>0.33301362326651934</v>
      </c>
      <c r="G30" s="31">
        <v>0.3671750285427117</v>
      </c>
      <c r="H30" s="31">
        <v>0.3529038922183824</v>
      </c>
      <c r="I30" s="31">
        <v>0.26241263424512046</v>
      </c>
      <c r="J30" s="31">
        <v>0.2585606285754439</v>
      </c>
      <c r="K30" s="31">
        <v>0.3382323871950992</v>
      </c>
      <c r="L30" s="31">
        <v>0.3107859430444205</v>
      </c>
      <c r="M30" s="31">
        <v>0.3568993923336891</v>
      </c>
      <c r="N30" s="31"/>
      <c r="O30" s="31">
        <v>0.20407400391909306</v>
      </c>
      <c r="P30" s="31">
        <v>0.36226035043020544</v>
      </c>
      <c r="Q30" s="31">
        <v>0.2716055295728134</v>
      </c>
      <c r="R30" s="31">
        <v>0.3168751223715576</v>
      </c>
      <c r="S30" s="31">
        <v>0.32759754101871974</v>
      </c>
      <c r="T30" s="31">
        <v>0.3172844815264229</v>
      </c>
      <c r="X30" s="69"/>
      <c r="Y30" s="27"/>
    </row>
    <row r="31" spans="3:25" s="19" customFormat="1" ht="13.5">
      <c r="C31" s="80">
        <v>42705</v>
      </c>
      <c r="D31" s="81"/>
      <c r="E31" s="31">
        <v>0.2625960684958913</v>
      </c>
      <c r="F31" s="31">
        <v>0.33296575650604043</v>
      </c>
      <c r="G31" s="31">
        <v>0.36596490521253844</v>
      </c>
      <c r="H31" s="31">
        <v>0.3548279688899101</v>
      </c>
      <c r="I31" s="31">
        <v>0.32501129456590955</v>
      </c>
      <c r="J31" s="31">
        <v>0.24303603165960097</v>
      </c>
      <c r="K31" s="31">
        <v>0.33676526804180484</v>
      </c>
      <c r="L31" s="31">
        <v>0.3090338313969839</v>
      </c>
      <c r="M31" s="31">
        <v>0.3569320994611383</v>
      </c>
      <c r="N31" s="31"/>
      <c r="O31" s="31">
        <v>0.16685790396530803</v>
      </c>
      <c r="P31" s="31">
        <v>0.3634944865582595</v>
      </c>
      <c r="Q31" s="31">
        <v>0.2815615317963748</v>
      </c>
      <c r="R31" s="31">
        <v>0.3156663326778261</v>
      </c>
      <c r="S31" s="31">
        <v>0.322387350523861</v>
      </c>
      <c r="T31" s="31">
        <v>0.31676682293966435</v>
      </c>
      <c r="X31" s="69"/>
      <c r="Y31" s="27"/>
    </row>
    <row r="32" spans="3:25" s="19" customFormat="1" ht="13.5">
      <c r="C32" s="80">
        <v>42736</v>
      </c>
      <c r="D32" s="81"/>
      <c r="E32" s="31">
        <v>0.26111869179066516</v>
      </c>
      <c r="F32" s="31">
        <v>0.33332524957733684</v>
      </c>
      <c r="G32" s="31">
        <v>0.3659211562947629</v>
      </c>
      <c r="H32" s="31">
        <v>0.352279127460337</v>
      </c>
      <c r="I32" s="31">
        <v>0.3059227687695902</v>
      </c>
      <c r="J32" s="31">
        <v>0.30101305176113946</v>
      </c>
      <c r="K32" s="31">
        <v>0.3442342781381422</v>
      </c>
      <c r="L32" s="31">
        <v>0.3098957192570148</v>
      </c>
      <c r="M32" s="31">
        <v>0.3592776574901196</v>
      </c>
      <c r="N32" s="31"/>
      <c r="O32" s="31">
        <v>0.21904464595290435</v>
      </c>
      <c r="P32" s="31">
        <v>0.35947624205140905</v>
      </c>
      <c r="Q32" s="31">
        <v>0.2798302677887899</v>
      </c>
      <c r="R32" s="31">
        <v>0.3056920064949592</v>
      </c>
      <c r="S32" s="31">
        <v>0.33889831954957444</v>
      </c>
      <c r="T32" s="31">
        <v>0.3163939418517893</v>
      </c>
      <c r="X32" s="69"/>
      <c r="Y32" s="27"/>
    </row>
    <row r="33" spans="3:25" s="19" customFormat="1" ht="13.5">
      <c r="C33" s="80">
        <v>42767</v>
      </c>
      <c r="D33" s="81"/>
      <c r="E33" s="31">
        <v>0.26295731850912274</v>
      </c>
      <c r="F33" s="31">
        <v>0.3342161187177007</v>
      </c>
      <c r="G33" s="31">
        <v>0.3660537553882245</v>
      </c>
      <c r="H33" s="31">
        <v>0.3552033825533045</v>
      </c>
      <c r="I33" s="31">
        <v>0.3145826286465378</v>
      </c>
      <c r="J33" s="31">
        <v>0.2323078986972242</v>
      </c>
      <c r="K33" s="31">
        <v>0.3457447702707694</v>
      </c>
      <c r="L33" s="31">
        <v>0.30944606812681696</v>
      </c>
      <c r="M33" s="31">
        <v>0.3616218569902545</v>
      </c>
      <c r="N33" s="31"/>
      <c r="O33" s="31">
        <v>0.18893196311904556</v>
      </c>
      <c r="P33" s="31">
        <v>0.3628710747625692</v>
      </c>
      <c r="Q33" s="31">
        <v>0.27743260634910194</v>
      </c>
      <c r="R33" s="31">
        <v>0.30982653745879607</v>
      </c>
      <c r="S33" s="31">
        <v>0.33557839611743945</v>
      </c>
      <c r="T33" s="31">
        <v>0.3181695176864015</v>
      </c>
      <c r="X33" s="69"/>
      <c r="Y33" s="27"/>
    </row>
    <row r="34" spans="3:25" s="19" customFormat="1" ht="13.5">
      <c r="C34" s="80">
        <v>42795</v>
      </c>
      <c r="D34" s="81"/>
      <c r="E34" s="31">
        <v>0.26637383133165154</v>
      </c>
      <c r="F34" s="31">
        <v>0.33584667938498014</v>
      </c>
      <c r="G34" s="31">
        <v>0.3706111012902033</v>
      </c>
      <c r="H34" s="31">
        <v>0.3579084440755047</v>
      </c>
      <c r="I34" s="31">
        <v>0.32733313802101593</v>
      </c>
      <c r="J34" s="31">
        <v>0.25330434921884765</v>
      </c>
      <c r="K34" s="31">
        <v>0.3467905217043633</v>
      </c>
      <c r="L34" s="31">
        <v>0.31032274454835795</v>
      </c>
      <c r="M34" s="31">
        <v>0.36338484039715424</v>
      </c>
      <c r="N34" s="31"/>
      <c r="O34" s="31">
        <v>0.20647000629210144</v>
      </c>
      <c r="P34" s="31">
        <v>0.3659349722009799</v>
      </c>
      <c r="Q34" s="31">
        <v>0.2822450797090566</v>
      </c>
      <c r="R34" s="31">
        <v>0.3176001692500185</v>
      </c>
      <c r="S34" s="31">
        <v>0.3520510652415755</v>
      </c>
      <c r="T34" s="31">
        <v>0.3205538172507341</v>
      </c>
      <c r="X34" s="69"/>
      <c r="Y34" s="27"/>
    </row>
    <row r="35" spans="3:25" s="19" customFormat="1" ht="13.5">
      <c r="C35" s="80">
        <v>42826</v>
      </c>
      <c r="D35" s="81"/>
      <c r="E35" s="31">
        <v>0.2659430185494833</v>
      </c>
      <c r="F35" s="31">
        <v>0.33700909924505057</v>
      </c>
      <c r="G35" s="31">
        <v>0.3624997803903491</v>
      </c>
      <c r="H35" s="31">
        <v>0.3550383216011281</v>
      </c>
      <c r="I35" s="31">
        <v>0.32187065367164147</v>
      </c>
      <c r="J35" s="31">
        <v>0.24397484666036676</v>
      </c>
      <c r="K35" s="31">
        <v>0.3422940991981438</v>
      </c>
      <c r="L35" s="31">
        <v>0.3098504621731328</v>
      </c>
      <c r="M35" s="31">
        <v>0.355599058934054</v>
      </c>
      <c r="N35" s="31"/>
      <c r="O35" s="31">
        <v>0.17317113715704857</v>
      </c>
      <c r="P35" s="31">
        <v>0.36189663595601973</v>
      </c>
      <c r="Q35" s="31">
        <v>0.2800599470052169</v>
      </c>
      <c r="R35" s="31">
        <v>0.3166889932512595</v>
      </c>
      <c r="S35" s="31">
        <v>0.35948506695076426</v>
      </c>
      <c r="T35" s="31">
        <v>0.3183080728743699</v>
      </c>
      <c r="X35" s="69"/>
      <c r="Y35" s="27"/>
    </row>
    <row r="36" spans="3:25" s="19" customFormat="1" ht="13.5">
      <c r="C36" s="80">
        <v>42856</v>
      </c>
      <c r="D36" s="81"/>
      <c r="E36" s="31">
        <v>0.2605895968716401</v>
      </c>
      <c r="F36" s="31">
        <v>0.3336578415462041</v>
      </c>
      <c r="G36" s="31">
        <v>0.36220824347662556</v>
      </c>
      <c r="H36" s="31">
        <v>0.35085816717297935</v>
      </c>
      <c r="I36" s="31">
        <v>0.24389457045999066</v>
      </c>
      <c r="J36" s="31">
        <v>0.25157650613483573</v>
      </c>
      <c r="K36" s="31">
        <v>0.3415476983401425</v>
      </c>
      <c r="L36" s="31">
        <v>0.3046686109741536</v>
      </c>
      <c r="M36" s="31">
        <v>0.3509042879184171</v>
      </c>
      <c r="N36" s="31">
        <v>0.19642954032726828</v>
      </c>
      <c r="O36" s="31">
        <v>0.15454363071821245</v>
      </c>
      <c r="P36" s="31">
        <v>0.3583446347115351</v>
      </c>
      <c r="Q36" s="31">
        <v>0.272492227259346</v>
      </c>
      <c r="R36" s="31">
        <v>0.31326579241757774</v>
      </c>
      <c r="S36" s="31">
        <v>0.3568939074713002</v>
      </c>
      <c r="T36" s="31">
        <v>0.3141791236436052</v>
      </c>
      <c r="X36" s="69"/>
      <c r="Y36" s="27"/>
    </row>
    <row r="37" spans="3:25" s="19" customFormat="1" ht="13.5">
      <c r="C37" s="80">
        <v>42887</v>
      </c>
      <c r="D37" s="81"/>
      <c r="E37" s="31">
        <v>0.2592708672186186</v>
      </c>
      <c r="F37" s="31">
        <v>0.33269616621309966</v>
      </c>
      <c r="G37" s="31">
        <v>0.3586482037540574</v>
      </c>
      <c r="H37" s="31">
        <v>0.34872901198606343</v>
      </c>
      <c r="I37" s="31">
        <v>0.2978859342827675</v>
      </c>
      <c r="J37" s="31">
        <v>0.22522788235144212</v>
      </c>
      <c r="K37" s="31">
        <v>0.3431279210219283</v>
      </c>
      <c r="L37" s="31">
        <v>0.30768858589894127</v>
      </c>
      <c r="M37" s="31">
        <v>0.352392104113682</v>
      </c>
      <c r="N37" s="31">
        <v>0.17667525364305103</v>
      </c>
      <c r="O37" s="31">
        <v>0.1894351690686562</v>
      </c>
      <c r="P37" s="31">
        <v>0.3565762732255245</v>
      </c>
      <c r="Q37" s="31">
        <v>0.27224379467227683</v>
      </c>
      <c r="R37" s="31">
        <v>0.3118838681003337</v>
      </c>
      <c r="S37" s="31">
        <v>0.3542182829216344</v>
      </c>
      <c r="T37" s="31">
        <v>0.3127089004606374</v>
      </c>
      <c r="X37" s="69"/>
      <c r="Y37" s="27"/>
    </row>
    <row r="38" spans="3:25" s="19" customFormat="1" ht="13.5">
      <c r="C38" s="80">
        <v>42917</v>
      </c>
      <c r="D38" s="81"/>
      <c r="E38" s="31">
        <v>0.2560400779880341</v>
      </c>
      <c r="F38" s="31">
        <v>0.32880053801113024</v>
      </c>
      <c r="G38" s="31">
        <v>0.3562220903780729</v>
      </c>
      <c r="H38" s="31">
        <v>0.3449749124052118</v>
      </c>
      <c r="I38" s="31">
        <v>0.31070349559675303</v>
      </c>
      <c r="J38" s="31">
        <v>0.2242847540223914</v>
      </c>
      <c r="K38" s="31">
        <v>0.34340194764584553</v>
      </c>
      <c r="L38" s="31">
        <v>0.3072365097736057</v>
      </c>
      <c r="M38" s="31">
        <v>0.3495319112032599</v>
      </c>
      <c r="N38" s="31"/>
      <c r="O38" s="31">
        <v>0.202350628875509</v>
      </c>
      <c r="P38" s="31">
        <v>0.3612977015503681</v>
      </c>
      <c r="Q38" s="31">
        <v>0.2564241476375736</v>
      </c>
      <c r="R38" s="31">
        <v>0.3095899961790147</v>
      </c>
      <c r="S38" s="31">
        <v>0.351850437802516</v>
      </c>
      <c r="T38" s="31">
        <v>0.3109755621012234</v>
      </c>
      <c r="X38" s="69"/>
      <c r="Y38" s="27"/>
    </row>
    <row r="39" spans="3:25" s="19" customFormat="1" ht="13.5">
      <c r="C39" s="80">
        <v>42948</v>
      </c>
      <c r="D39" s="81"/>
      <c r="E39" s="31">
        <v>0.2542901782937364</v>
      </c>
      <c r="F39" s="31">
        <v>0.3270248394408734</v>
      </c>
      <c r="G39" s="31">
        <v>0.3563596815096563</v>
      </c>
      <c r="H39" s="31">
        <v>0.34484521714374694</v>
      </c>
      <c r="I39" s="31">
        <v>0.25932169257317694</v>
      </c>
      <c r="J39" s="31">
        <v>0.20907910293009077</v>
      </c>
      <c r="K39" s="31">
        <v>0.3453627178030828</v>
      </c>
      <c r="L39" s="31">
        <v>0.30544778660641553</v>
      </c>
      <c r="M39" s="31">
        <v>0.3525188563850129</v>
      </c>
      <c r="N39" s="31"/>
      <c r="O39" s="31">
        <v>0.1964425193321374</v>
      </c>
      <c r="P39" s="31">
        <v>0.35471594540998397</v>
      </c>
      <c r="Q39" s="31">
        <v>0.2661578001689389</v>
      </c>
      <c r="R39" s="31">
        <v>0.31018046844588826</v>
      </c>
      <c r="S39" s="31">
        <v>0.3535528597692212</v>
      </c>
      <c r="T39" s="31">
        <v>0.3108581599858663</v>
      </c>
      <c r="X39" s="69"/>
      <c r="Y39" s="27"/>
    </row>
    <row r="40" spans="3:25" s="19" customFormat="1" ht="13.5">
      <c r="C40" s="80">
        <v>42979</v>
      </c>
      <c r="D40" s="81"/>
      <c r="E40" s="31">
        <v>0.25925949237944435</v>
      </c>
      <c r="F40" s="31">
        <v>0.32808014693861465</v>
      </c>
      <c r="G40" s="31">
        <v>0.3562077101674825</v>
      </c>
      <c r="H40" s="31">
        <v>0.34715740604051676</v>
      </c>
      <c r="I40" s="31">
        <v>0.3119889953372099</v>
      </c>
      <c r="J40" s="31">
        <v>0.30053323325850234</v>
      </c>
      <c r="K40" s="31">
        <v>0.34202664473428995</v>
      </c>
      <c r="L40" s="31">
        <v>0.3065268597783839</v>
      </c>
      <c r="M40" s="31">
        <v>0.3467200333555347</v>
      </c>
      <c r="N40" s="31"/>
      <c r="O40" s="31">
        <v>0.1386873469853777</v>
      </c>
      <c r="P40" s="31">
        <v>0.35408299291064055</v>
      </c>
      <c r="Q40" s="31">
        <v>0.25231456203647723</v>
      </c>
      <c r="R40" s="31">
        <v>0.31024795180143083</v>
      </c>
      <c r="S40" s="31">
        <v>0.35334500233939825</v>
      </c>
      <c r="T40" s="31">
        <v>0.31102183352691765</v>
      </c>
      <c r="X40" s="69"/>
      <c r="Y40" s="27"/>
    </row>
    <row r="41" spans="3:25" s="19" customFormat="1" ht="13.5">
      <c r="C41" s="80">
        <v>43009</v>
      </c>
      <c r="D41" s="81"/>
      <c r="E41" s="31">
        <v>0.22917764274094155</v>
      </c>
      <c r="F41" s="31">
        <v>0.32418916626480887</v>
      </c>
      <c r="G41" s="31">
        <v>0.3561886329286343</v>
      </c>
      <c r="H41" s="31">
        <v>0.34164605973642326</v>
      </c>
      <c r="I41" s="31">
        <v>0.3129365760280683</v>
      </c>
      <c r="J41" s="31">
        <v>0.30430110712699965</v>
      </c>
      <c r="K41" s="31">
        <v>0.3440879175935685</v>
      </c>
      <c r="L41" s="31">
        <v>0.3060073723755746</v>
      </c>
      <c r="M41" s="31">
        <v>0.35008278469832826</v>
      </c>
      <c r="N41" s="31"/>
      <c r="O41" s="31">
        <v>0.13951626322394023</v>
      </c>
      <c r="P41" s="31">
        <v>0.352666514041947</v>
      </c>
      <c r="Q41" s="31">
        <v>0.2628532704472757</v>
      </c>
      <c r="R41" s="31">
        <v>0.3097959902247844</v>
      </c>
      <c r="S41" s="31">
        <v>0.35186523761062233</v>
      </c>
      <c r="T41" s="31">
        <v>0.3100706089394518</v>
      </c>
      <c r="X41" s="69"/>
      <c r="Y41" s="27"/>
    </row>
    <row r="42" spans="3:25" s="19" customFormat="1" ht="13.5">
      <c r="C42" s="80">
        <v>43040</v>
      </c>
      <c r="D42" s="81"/>
      <c r="E42" s="31">
        <v>0.2565897649376524</v>
      </c>
      <c r="F42" s="31">
        <v>0.32672476847801235</v>
      </c>
      <c r="G42" s="31">
        <v>0.3584800888775213</v>
      </c>
      <c r="H42" s="31">
        <v>0.34215101409665905</v>
      </c>
      <c r="I42" s="31">
        <v>0.25848298842368417</v>
      </c>
      <c r="J42" s="31">
        <v>0.30394315488751383</v>
      </c>
      <c r="K42" s="31">
        <v>0.3460309856247209</v>
      </c>
      <c r="L42" s="31">
        <v>0.3073456954971184</v>
      </c>
      <c r="M42" s="31">
        <v>0.3499821211103031</v>
      </c>
      <c r="N42" s="31"/>
      <c r="O42" s="31">
        <v>0.14173982940993968</v>
      </c>
      <c r="P42" s="31">
        <v>0.3544693921963632</v>
      </c>
      <c r="Q42" s="31">
        <v>0.26477393767374574</v>
      </c>
      <c r="R42" s="31">
        <v>0.3105511371882717</v>
      </c>
      <c r="S42" s="31">
        <v>0.35334132195826784</v>
      </c>
      <c r="T42" s="31">
        <v>0.31101060354573923</v>
      </c>
      <c r="X42" s="69"/>
      <c r="Y42" s="27"/>
    </row>
    <row r="43" spans="3:25" s="19" customFormat="1" ht="13.5">
      <c r="C43" s="80">
        <v>43070</v>
      </c>
      <c r="D43" s="81"/>
      <c r="E43" s="31">
        <v>0.2544527337392092</v>
      </c>
      <c r="F43" s="31">
        <v>0.32695116364284005</v>
      </c>
      <c r="G43" s="31">
        <v>0.35729692597248813</v>
      </c>
      <c r="H43" s="31">
        <v>0.3522914031281229</v>
      </c>
      <c r="I43" s="31">
        <v>0.32054721064542335</v>
      </c>
      <c r="J43" s="31">
        <v>0.30890536686086434</v>
      </c>
      <c r="K43" s="31">
        <v>0.34289006864093546</v>
      </c>
      <c r="L43" s="31">
        <v>0.3090250974127804</v>
      </c>
      <c r="M43" s="31">
        <v>0.3464886956005367</v>
      </c>
      <c r="N43" s="31"/>
      <c r="O43" s="31">
        <v>0.13554554478273168</v>
      </c>
      <c r="P43" s="31">
        <v>0.3544011005912699</v>
      </c>
      <c r="Q43" s="31">
        <v>0.274537704619079</v>
      </c>
      <c r="R43" s="31">
        <v>0.310032260237163</v>
      </c>
      <c r="S43" s="31">
        <v>0.35328067595630036</v>
      </c>
      <c r="T43" s="31">
        <v>0.3109386268809445</v>
      </c>
      <c r="X43" s="69"/>
      <c r="Y43" s="27"/>
    </row>
    <row r="44" spans="3:25" ht="13.5">
      <c r="C44" s="80">
        <v>43101</v>
      </c>
      <c r="D44" s="81"/>
      <c r="E44" s="31">
        <v>0.25516956137223556</v>
      </c>
      <c r="F44" s="31">
        <v>0.32729587735922605</v>
      </c>
      <c r="G44" s="31">
        <v>0.3573960836063449</v>
      </c>
      <c r="H44" s="31">
        <v>0.3558464249412968</v>
      </c>
      <c r="I44" s="31">
        <v>0.3124762177053291</v>
      </c>
      <c r="J44" s="31">
        <v>0.29412553660179674</v>
      </c>
      <c r="K44" s="31">
        <v>0.34855324866571713</v>
      </c>
      <c r="L44" s="31">
        <v>0.31058418900370277</v>
      </c>
      <c r="M44" s="31">
        <v>0.356584635063933</v>
      </c>
      <c r="N44" s="31"/>
      <c r="O44" s="31">
        <v>0.21177207736595874</v>
      </c>
      <c r="P44" s="31">
        <v>0.2768689441084005</v>
      </c>
      <c r="Q44" s="31">
        <v>0.2750263094935353</v>
      </c>
      <c r="R44" s="31">
        <v>0.31181498008987313</v>
      </c>
      <c r="S44" s="31">
        <v>0.3545898327344446</v>
      </c>
      <c r="T44" s="31">
        <v>0.3118715962060501</v>
      </c>
      <c r="X44" s="69"/>
      <c r="Y44" s="27"/>
    </row>
    <row r="45" spans="3:25" ht="13.5">
      <c r="C45" s="80">
        <v>43132</v>
      </c>
      <c r="D45" s="81"/>
      <c r="E45" s="31">
        <v>0.25875133292859265</v>
      </c>
      <c r="F45" s="31">
        <v>0.3290250508103124</v>
      </c>
      <c r="G45" s="31">
        <v>0.3619195158901951</v>
      </c>
      <c r="H45" s="31">
        <v>0.3588766143563008</v>
      </c>
      <c r="I45" s="31">
        <v>0.32116192512173397</v>
      </c>
      <c r="J45" s="31">
        <v>0.30484772339588806</v>
      </c>
      <c r="K45" s="31">
        <v>0.348555243586287</v>
      </c>
      <c r="L45" s="31">
        <v>0.31062288092997314</v>
      </c>
      <c r="M45" s="31">
        <v>0.357362227905893</v>
      </c>
      <c r="N45" s="31"/>
      <c r="O45" s="31">
        <v>0.1981083761703509</v>
      </c>
      <c r="P45" s="31">
        <v>0.3568929929314654</v>
      </c>
      <c r="Q45" s="31">
        <v>0.27761691553645496</v>
      </c>
      <c r="R45" s="31">
        <v>0.3132657924175778</v>
      </c>
      <c r="S45" s="31">
        <v>0.3569963535805226</v>
      </c>
      <c r="T45" s="31">
        <v>0.3138723850247151</v>
      </c>
      <c r="X45" s="69"/>
      <c r="Y45" s="27"/>
    </row>
    <row r="46" spans="3:25" ht="13.5">
      <c r="C46" s="80">
        <v>43160</v>
      </c>
      <c r="D46" s="81"/>
      <c r="E46" s="31">
        <v>0.2582942335913211</v>
      </c>
      <c r="F46" s="31">
        <v>0.3311924117684663</v>
      </c>
      <c r="G46" s="31">
        <v>0.3619673272165801</v>
      </c>
      <c r="H46" s="31">
        <v>0.3113005835031185</v>
      </c>
      <c r="I46" s="31">
        <v>0.31385409197078035</v>
      </c>
      <c r="J46" s="31">
        <v>0.3040632540518839</v>
      </c>
      <c r="K46" s="31">
        <v>0.34722814363260157</v>
      </c>
      <c r="L46" s="31">
        <v>0.3104608318539076</v>
      </c>
      <c r="M46" s="31">
        <v>0.35764564867513576</v>
      </c>
      <c r="N46" s="31"/>
      <c r="O46" s="31">
        <v>0.16200807837485423</v>
      </c>
      <c r="P46" s="31">
        <v>0.35781555804658005</v>
      </c>
      <c r="Q46" s="31">
        <v>0.2789468677193896</v>
      </c>
      <c r="R46" s="31">
        <v>0.3137543360862554</v>
      </c>
      <c r="S46" s="31">
        <v>0.35779808576569805</v>
      </c>
      <c r="T46" s="31">
        <v>0.3144319040752876</v>
      </c>
      <c r="X46" s="69"/>
      <c r="Y46" s="27"/>
    </row>
    <row r="47" spans="3:25" ht="13.5">
      <c r="C47" s="80">
        <v>43191</v>
      </c>
      <c r="D47" s="81"/>
      <c r="E47" s="31">
        <v>0.2580551202929178</v>
      </c>
      <c r="F47" s="31">
        <v>0.3294770875909333</v>
      </c>
      <c r="G47" s="31">
        <v>0.355059889867942</v>
      </c>
      <c r="H47" s="31">
        <v>0.3283599955165525</v>
      </c>
      <c r="I47" s="31">
        <v>0.25412794568556885</v>
      </c>
      <c r="J47" s="31">
        <v>0.2991815365423861</v>
      </c>
      <c r="K47" s="31">
        <v>0.33671698455886995</v>
      </c>
      <c r="L47" s="31">
        <v>0.31012506947871776</v>
      </c>
      <c r="M47" s="31">
        <v>0.3539028859022121</v>
      </c>
      <c r="N47" s="31"/>
      <c r="O47" s="31">
        <v>0.16890822601528258</v>
      </c>
      <c r="P47" s="31">
        <v>0.31424569045314493</v>
      </c>
      <c r="Q47" s="31">
        <v>0.2678941902157683</v>
      </c>
      <c r="R47" s="31">
        <v>0.31065932121959433</v>
      </c>
      <c r="S47" s="31">
        <v>0.35327245149723147</v>
      </c>
      <c r="T47" s="31">
        <v>0.3127376928002788</v>
      </c>
      <c r="X47" s="69"/>
      <c r="Y47" s="27"/>
    </row>
    <row r="48" spans="3:25" ht="13.5">
      <c r="C48" s="80">
        <v>43221</v>
      </c>
      <c r="D48" s="81"/>
      <c r="E48" s="31">
        <v>0.25302409409623083</v>
      </c>
      <c r="F48" s="31">
        <v>0.32500717381126926</v>
      </c>
      <c r="G48" s="31">
        <v>0.3544401380043059</v>
      </c>
      <c r="H48" s="31">
        <v>0.3236026841782715</v>
      </c>
      <c r="I48" s="31">
        <v>0.30278197419228847</v>
      </c>
      <c r="J48" s="31">
        <v>0.2927290650750487</v>
      </c>
      <c r="K48" s="31">
        <v>0.32721397898884624</v>
      </c>
      <c r="L48" s="31">
        <v>0.30471027611818174</v>
      </c>
      <c r="M48" s="31">
        <v>0.3519591501803241</v>
      </c>
      <c r="N48" s="31"/>
      <c r="O48" s="31">
        <v>0.13468203434398102</v>
      </c>
      <c r="P48" s="31">
        <v>0.2531728322335407</v>
      </c>
      <c r="Q48" s="31">
        <v>0.27321344838351413</v>
      </c>
      <c r="R48" s="31">
        <v>0.30828218476859653</v>
      </c>
      <c r="S48" s="31">
        <v>0.3497766311458821</v>
      </c>
      <c r="T48" s="31">
        <v>0.30911013684265226</v>
      </c>
      <c r="X48" s="69"/>
      <c r="Y48" s="27"/>
    </row>
    <row r="49" spans="3:25" ht="13.5">
      <c r="C49" s="80">
        <v>43252</v>
      </c>
      <c r="D49" s="81"/>
      <c r="E49" s="31">
        <v>0.2549552139819933</v>
      </c>
      <c r="F49" s="31">
        <v>0.3251419438439238</v>
      </c>
      <c r="G49" s="31">
        <v>0.3528106302871186</v>
      </c>
      <c r="H49" s="31">
        <v>0.3188284761045036</v>
      </c>
      <c r="I49" s="31">
        <v>0.30879773430531665</v>
      </c>
      <c r="J49" s="31">
        <v>0.29048833466692886</v>
      </c>
      <c r="K49" s="31">
        <v>0.32556635360118835</v>
      </c>
      <c r="L49" s="31">
        <v>0.30621557762864493</v>
      </c>
      <c r="M49" s="31">
        <v>0.3541054915864208</v>
      </c>
      <c r="N49" s="31"/>
      <c r="O49" s="31">
        <v>0.17785703997633973</v>
      </c>
      <c r="P49" s="31">
        <v>0.3506515000430815</v>
      </c>
      <c r="Q49" s="31">
        <v>0.2747634495501438</v>
      </c>
      <c r="R49" s="31">
        <v>0.3077679843795735</v>
      </c>
      <c r="S49" s="31">
        <v>0.3491300109611245</v>
      </c>
      <c r="T49" s="31">
        <v>0.3088921318070461</v>
      </c>
      <c r="X49" s="69"/>
      <c r="Y49" s="27"/>
    </row>
    <row r="52" ht="15">
      <c r="C52" s="26" t="s">
        <v>74</v>
      </c>
    </row>
    <row r="53" spans="5:6" ht="13.5">
      <c r="E53" s="50"/>
      <c r="F53" s="50"/>
    </row>
    <row r="54" spans="3:10" ht="33" customHeight="1">
      <c r="C54" s="83" t="s">
        <v>12</v>
      </c>
      <c r="D54" s="84"/>
      <c r="E54" s="9" t="s">
        <v>148</v>
      </c>
      <c r="F54" s="9" t="s">
        <v>128</v>
      </c>
      <c r="J54" s="29"/>
    </row>
    <row r="55" spans="3:10" ht="13.5">
      <c r="C55" s="80">
        <v>42005</v>
      </c>
      <c r="D55" s="81"/>
      <c r="E55" s="31">
        <v>0.38554534161172116</v>
      </c>
      <c r="F55" s="31">
        <v>0.3045738984540946</v>
      </c>
      <c r="J55" s="27"/>
    </row>
    <row r="56" spans="3:10" ht="13.5">
      <c r="C56" s="80">
        <v>42036</v>
      </c>
      <c r="D56" s="81"/>
      <c r="E56" s="39">
        <v>0.38831744351702563</v>
      </c>
      <c r="F56" s="39">
        <v>0.3229767912237317</v>
      </c>
      <c r="J56" s="69"/>
    </row>
    <row r="57" spans="3:10" ht="13.5">
      <c r="C57" s="80">
        <v>42064</v>
      </c>
      <c r="D57" s="81"/>
      <c r="E57" s="39">
        <v>0.3789518440151718</v>
      </c>
      <c r="F57" s="39">
        <v>0.3121091967765956</v>
      </c>
      <c r="J57" s="69"/>
    </row>
    <row r="58" spans="3:10" ht="13.5">
      <c r="C58" s="80">
        <v>42095</v>
      </c>
      <c r="D58" s="81"/>
      <c r="E58" s="39">
        <v>0.37385081728726854</v>
      </c>
      <c r="F58" s="39">
        <v>0.3103009576903969</v>
      </c>
      <c r="J58" s="69"/>
    </row>
    <row r="59" spans="3:10" ht="13.5">
      <c r="C59" s="80">
        <v>42125</v>
      </c>
      <c r="D59" s="81"/>
      <c r="E59" s="39">
        <v>0.37409862349224554</v>
      </c>
      <c r="F59" s="39">
        <v>0.2950699207948674</v>
      </c>
      <c r="J59" s="69"/>
    </row>
    <row r="60" spans="3:10" ht="13.5">
      <c r="C60" s="80">
        <v>42156</v>
      </c>
      <c r="D60" s="81"/>
      <c r="E60" s="39">
        <v>0.36427297718672597</v>
      </c>
      <c r="F60" s="39">
        <v>0.29887082710280116</v>
      </c>
      <c r="J60" s="69"/>
    </row>
    <row r="61" spans="3:10" ht="13.5">
      <c r="C61" s="80">
        <v>42186</v>
      </c>
      <c r="D61" s="81"/>
      <c r="E61" s="39">
        <v>0.3597358663149528</v>
      </c>
      <c r="F61" s="39">
        <v>0.2944139722518561</v>
      </c>
      <c r="J61" s="69"/>
    </row>
    <row r="62" spans="3:10" ht="13.5">
      <c r="C62" s="85">
        <v>42217</v>
      </c>
      <c r="D62" s="86"/>
      <c r="E62" s="39">
        <v>0.35873431253280763</v>
      </c>
      <c r="F62" s="39">
        <v>0.29780779670194324</v>
      </c>
      <c r="J62" s="69"/>
    </row>
    <row r="63" spans="3:10" ht="13.5">
      <c r="C63" s="85">
        <v>42248</v>
      </c>
      <c r="D63" s="86"/>
      <c r="E63" s="39">
        <v>0.3515575207879922</v>
      </c>
      <c r="F63" s="39">
        <v>0.286546880973026</v>
      </c>
      <c r="J63" s="69"/>
    </row>
    <row r="64" spans="3:10" ht="13.5">
      <c r="C64" s="85">
        <v>42278</v>
      </c>
      <c r="D64" s="86"/>
      <c r="E64" s="39">
        <v>0.3495775434737745</v>
      </c>
      <c r="F64" s="39">
        <v>0.2878664311732079</v>
      </c>
      <c r="J64" s="69"/>
    </row>
    <row r="65" spans="3:10" ht="13.5">
      <c r="C65" s="85">
        <v>42309</v>
      </c>
      <c r="D65" s="86"/>
      <c r="E65" s="39">
        <v>0.3491840246411755</v>
      </c>
      <c r="F65" s="39">
        <v>0.28561455614188486</v>
      </c>
      <c r="J65" s="69"/>
    </row>
    <row r="66" spans="3:10" ht="13.5">
      <c r="C66" s="85">
        <v>42339</v>
      </c>
      <c r="D66" s="86"/>
      <c r="E66" s="39">
        <v>0.3487260740499229</v>
      </c>
      <c r="F66" s="39">
        <v>0.2779386413183135</v>
      </c>
      <c r="J66" s="69"/>
    </row>
    <row r="67" spans="3:10" s="19" customFormat="1" ht="13.5">
      <c r="C67" s="80">
        <v>42370</v>
      </c>
      <c r="D67" s="81"/>
      <c r="E67" s="39">
        <v>0.35257681335603125</v>
      </c>
      <c r="F67" s="39">
        <v>0.27242461027331144</v>
      </c>
      <c r="J67" s="69"/>
    </row>
    <row r="68" spans="3:10" s="19" customFormat="1" ht="13.5">
      <c r="C68" s="80">
        <v>42401</v>
      </c>
      <c r="D68" s="81"/>
      <c r="E68" s="39">
        <v>0.35288749392184243</v>
      </c>
      <c r="F68" s="39">
        <v>0.27829771123741204</v>
      </c>
      <c r="J68" s="69"/>
    </row>
    <row r="69" spans="3:10" s="19" customFormat="1" ht="13.5">
      <c r="C69" s="80">
        <v>42430</v>
      </c>
      <c r="D69" s="81"/>
      <c r="E69" s="39">
        <v>0.35421126658927427</v>
      </c>
      <c r="F69" s="39">
        <v>0.2794026206101814</v>
      </c>
      <c r="J69" s="69"/>
    </row>
    <row r="70" spans="3:10" s="19" customFormat="1" ht="13.5">
      <c r="C70" s="80">
        <v>42461</v>
      </c>
      <c r="D70" s="81"/>
      <c r="E70" s="39">
        <v>0.35981884310989576</v>
      </c>
      <c r="F70" s="39">
        <v>0.2761570731673409</v>
      </c>
      <c r="J70" s="69"/>
    </row>
    <row r="71" spans="3:10" s="19" customFormat="1" ht="13.5">
      <c r="C71" s="80">
        <v>42491</v>
      </c>
      <c r="D71" s="81"/>
      <c r="E71" s="39">
        <v>0.3544266847249177</v>
      </c>
      <c r="F71" s="39">
        <v>0.27178641169489837</v>
      </c>
      <c r="J71" s="69"/>
    </row>
    <row r="72" spans="3:10" s="19" customFormat="1" ht="13.5">
      <c r="C72" s="80">
        <v>42522</v>
      </c>
      <c r="D72" s="81"/>
      <c r="E72" s="39">
        <v>0.3526029418296767</v>
      </c>
      <c r="F72" s="39">
        <v>0.27303092421168534</v>
      </c>
      <c r="J72" s="69"/>
    </row>
    <row r="73" spans="3:10" s="19" customFormat="1" ht="13.5">
      <c r="C73" s="80">
        <v>42552</v>
      </c>
      <c r="D73" s="81"/>
      <c r="E73" s="39">
        <v>0.3500663736585063</v>
      </c>
      <c r="F73" s="39">
        <v>0.2685483616962791</v>
      </c>
      <c r="J73" s="69"/>
    </row>
    <row r="74" spans="3:10" s="19" customFormat="1" ht="13.5">
      <c r="C74" s="80">
        <v>42583</v>
      </c>
      <c r="D74" s="81"/>
      <c r="E74" s="39">
        <v>0.3514707771289106</v>
      </c>
      <c r="F74" s="39">
        <v>0.26480338044800994</v>
      </c>
      <c r="J74" s="69"/>
    </row>
    <row r="75" spans="3:10" s="19" customFormat="1" ht="13.5">
      <c r="C75" s="80">
        <v>42614</v>
      </c>
      <c r="D75" s="81"/>
      <c r="E75" s="39">
        <v>0.35380837982542973</v>
      </c>
      <c r="F75" s="39">
        <v>0.2645710247220831</v>
      </c>
      <c r="J75" s="69"/>
    </row>
    <row r="76" spans="3:10" s="19" customFormat="1" ht="13.5">
      <c r="C76" s="80">
        <v>42644</v>
      </c>
      <c r="D76" s="81"/>
      <c r="E76" s="39">
        <v>0.3539841466815066</v>
      </c>
      <c r="F76" s="39">
        <v>0.27368128831261884</v>
      </c>
      <c r="J76" s="69"/>
    </row>
    <row r="77" spans="3:10" s="19" customFormat="1" ht="13.5">
      <c r="C77" s="80">
        <v>42675</v>
      </c>
      <c r="D77" s="81"/>
      <c r="E77" s="39">
        <v>0.35242209888704257</v>
      </c>
      <c r="F77" s="39">
        <v>0.27320272807119084</v>
      </c>
      <c r="J77" s="69"/>
    </row>
    <row r="78" spans="3:10" s="19" customFormat="1" ht="13.5">
      <c r="C78" s="80">
        <v>42705</v>
      </c>
      <c r="D78" s="81"/>
      <c r="E78" s="39">
        <v>0.34867785219115033</v>
      </c>
      <c r="F78" s="39">
        <v>0.2749951347050877</v>
      </c>
      <c r="J78" s="69"/>
    </row>
    <row r="79" spans="3:10" s="19" customFormat="1" ht="13.5">
      <c r="C79" s="80">
        <v>42552</v>
      </c>
      <c r="D79" s="81"/>
      <c r="E79" s="39">
        <v>0.3500663736585063</v>
      </c>
      <c r="F79" s="39">
        <v>0.2685483616962791</v>
      </c>
      <c r="J79" s="69"/>
    </row>
    <row r="80" spans="3:10" s="19" customFormat="1" ht="13.5">
      <c r="C80" s="80">
        <v>42583</v>
      </c>
      <c r="D80" s="81"/>
      <c r="E80" s="39">
        <v>0.3514707771289106</v>
      </c>
      <c r="F80" s="39">
        <v>0.26480338044800994</v>
      </c>
      <c r="J80" s="69"/>
    </row>
    <row r="81" spans="3:10" s="19" customFormat="1" ht="13.5">
      <c r="C81" s="80">
        <v>42614</v>
      </c>
      <c r="D81" s="81"/>
      <c r="E81" s="39">
        <v>0.35380837982542973</v>
      </c>
      <c r="F81" s="39">
        <v>0.2645710247220831</v>
      </c>
      <c r="J81" s="69"/>
    </row>
    <row r="82" spans="3:10" s="19" customFormat="1" ht="13.5">
      <c r="C82" s="80">
        <v>42644</v>
      </c>
      <c r="D82" s="81"/>
      <c r="E82" s="39">
        <v>0.3539841466815066</v>
      </c>
      <c r="F82" s="39">
        <v>0.27368128831261884</v>
      </c>
      <c r="J82" s="69"/>
    </row>
    <row r="83" spans="3:10" s="19" customFormat="1" ht="13.5">
      <c r="C83" s="80">
        <v>42675</v>
      </c>
      <c r="D83" s="81"/>
      <c r="E83" s="39">
        <v>0.35242209888704257</v>
      </c>
      <c r="F83" s="39">
        <v>0.27320272807119084</v>
      </c>
      <c r="J83" s="69"/>
    </row>
    <row r="84" spans="3:10" s="19" customFormat="1" ht="13.5">
      <c r="C84" s="80">
        <v>42705</v>
      </c>
      <c r="D84" s="81"/>
      <c r="E84" s="39">
        <v>0.34867785219115033</v>
      </c>
      <c r="F84" s="39">
        <v>0.2749951347050877</v>
      </c>
      <c r="J84" s="69"/>
    </row>
    <row r="85" spans="3:10" s="19" customFormat="1" ht="13.5">
      <c r="C85" s="80">
        <v>42736</v>
      </c>
      <c r="D85" s="81"/>
      <c r="E85" s="39">
        <v>0.35024273842429027</v>
      </c>
      <c r="F85" s="39">
        <v>0.2779132457961371</v>
      </c>
      <c r="J85" s="69"/>
    </row>
    <row r="86" spans="3:10" s="19" customFormat="1" ht="13.5">
      <c r="C86" s="80">
        <v>42767</v>
      </c>
      <c r="D86" s="81"/>
      <c r="E86" s="39">
        <v>0.3528406620060673</v>
      </c>
      <c r="F86" s="39">
        <v>0.2808756030958372</v>
      </c>
      <c r="J86" s="69"/>
    </row>
    <row r="87" spans="3:10" s="19" customFormat="1" ht="13.5">
      <c r="C87" s="80">
        <v>42795</v>
      </c>
      <c r="D87" s="81"/>
      <c r="E87" s="39">
        <v>0.35253620956226306</v>
      </c>
      <c r="F87" s="39">
        <v>0.28420483419817644</v>
      </c>
      <c r="J87" s="69"/>
    </row>
    <row r="88" spans="3:10" s="19" customFormat="1" ht="13.5">
      <c r="C88" s="80">
        <v>42826</v>
      </c>
      <c r="D88" s="81"/>
      <c r="E88" s="39">
        <v>0.35198225349670287</v>
      </c>
      <c r="F88" s="39">
        <v>0.275402360119613</v>
      </c>
      <c r="J88" s="69"/>
    </row>
    <row r="89" spans="3:10" s="19" customFormat="1" ht="13.5">
      <c r="C89" s="80">
        <v>42856</v>
      </c>
      <c r="D89" s="81"/>
      <c r="E89" s="39">
        <v>0.34560960236232163</v>
      </c>
      <c r="F89" s="39">
        <v>0.2745525660030653</v>
      </c>
      <c r="J89" s="69"/>
    </row>
    <row r="90" spans="3:10" s="19" customFormat="1" ht="13.5">
      <c r="C90" s="80">
        <v>42887</v>
      </c>
      <c r="D90" s="81"/>
      <c r="E90" s="39">
        <v>0.3355267401595323</v>
      </c>
      <c r="F90" s="39">
        <v>0.2720690405024367</v>
      </c>
      <c r="J90" s="69"/>
    </row>
    <row r="91" spans="3:10" s="19" customFormat="1" ht="13.5">
      <c r="C91" s="80">
        <v>42917</v>
      </c>
      <c r="D91" s="81"/>
      <c r="E91" s="39">
        <v>0.33442997987474465</v>
      </c>
      <c r="F91" s="39">
        <v>0.26926407137893316</v>
      </c>
      <c r="J91" s="69"/>
    </row>
    <row r="92" spans="3:10" s="19" customFormat="1" ht="13.5">
      <c r="C92" s="80">
        <v>42948</v>
      </c>
      <c r="D92" s="81"/>
      <c r="E92" s="39">
        <v>0.3340861987277256</v>
      </c>
      <c r="F92" s="39">
        <v>0.2698455752581526</v>
      </c>
      <c r="J92" s="69"/>
    </row>
    <row r="93" spans="3:10" s="19" customFormat="1" ht="13.5">
      <c r="C93" s="80">
        <v>42979</v>
      </c>
      <c r="D93" s="81"/>
      <c r="E93" s="39">
        <v>0.3335659052575622</v>
      </c>
      <c r="F93" s="39">
        <v>0.2679717194754022</v>
      </c>
      <c r="J93" s="69"/>
    </row>
    <row r="94" spans="3:10" s="19" customFormat="1" ht="13.5">
      <c r="C94" s="80">
        <v>43009</v>
      </c>
      <c r="D94" s="81"/>
      <c r="E94" s="39">
        <v>0.32665369454658183</v>
      </c>
      <c r="F94" s="39">
        <v>0.2673438055796166</v>
      </c>
      <c r="J94" s="69"/>
    </row>
    <row r="95" spans="3:10" s="19" customFormat="1" ht="13.5">
      <c r="C95" s="80">
        <v>43040</v>
      </c>
      <c r="D95" s="81"/>
      <c r="E95" s="39">
        <v>0.32411444380565846</v>
      </c>
      <c r="F95" s="39">
        <v>0.26845965252195747</v>
      </c>
      <c r="J95" s="69"/>
    </row>
    <row r="96" spans="3:10" s="19" customFormat="1" ht="13.5">
      <c r="C96" s="80">
        <v>43070</v>
      </c>
      <c r="D96" s="81"/>
      <c r="E96" s="39">
        <v>0.3255102327997115</v>
      </c>
      <c r="F96" s="39">
        <v>0.2728097171695721</v>
      </c>
      <c r="J96" s="69"/>
    </row>
    <row r="97" spans="3:10" ht="13.5">
      <c r="C97" s="80">
        <v>43101</v>
      </c>
      <c r="D97" s="81"/>
      <c r="E97" s="39">
        <v>0.3235739712649597</v>
      </c>
      <c r="F97" s="39">
        <v>0.2717824797297174</v>
      </c>
      <c r="J97" s="69"/>
    </row>
    <row r="98" spans="3:10" ht="13.5">
      <c r="C98" s="80">
        <v>43132</v>
      </c>
      <c r="D98" s="81"/>
      <c r="E98" s="39">
        <v>0.3234989282649277</v>
      </c>
      <c r="F98" s="39">
        <v>0.27475993154762757</v>
      </c>
      <c r="J98" s="69"/>
    </row>
    <row r="99" spans="3:10" ht="13.5">
      <c r="C99" s="80">
        <v>43160</v>
      </c>
      <c r="D99" s="81"/>
      <c r="E99" s="39">
        <v>0.32401114160182665</v>
      </c>
      <c r="F99" s="39">
        <v>0.27295089416421703</v>
      </c>
      <c r="J99" s="69"/>
    </row>
    <row r="100" spans="3:10" ht="13.5">
      <c r="C100" s="80">
        <v>43191</v>
      </c>
      <c r="D100" s="81"/>
      <c r="E100" s="39">
        <v>0.324154339923032</v>
      </c>
      <c r="F100" s="39">
        <v>0.2682106219060054</v>
      </c>
      <c r="J100" s="69"/>
    </row>
    <row r="101" spans="3:10" ht="13.5">
      <c r="C101" s="80">
        <v>43221</v>
      </c>
      <c r="D101" s="81"/>
      <c r="E101" s="39">
        <v>0.325440779200542</v>
      </c>
      <c r="F101" s="39">
        <v>0.2650723684304004</v>
      </c>
      <c r="J101" s="69"/>
    </row>
    <row r="102" spans="3:10" ht="13.5">
      <c r="C102" s="80">
        <v>43252</v>
      </c>
      <c r="D102" s="81"/>
      <c r="E102" s="39">
        <v>0.3246787025631774</v>
      </c>
      <c r="F102" s="39">
        <v>0.2649812533168051</v>
      </c>
      <c r="J102" s="69"/>
    </row>
    <row r="105" ht="13.5">
      <c r="C105" s="36" t="s">
        <v>103</v>
      </c>
    </row>
    <row r="106" spans="3:19" ht="13.5">
      <c r="C106" s="37" t="str">
        <f>"(1)"</f>
        <v>(1)</v>
      </c>
      <c r="D106" s="82" t="s">
        <v>108</v>
      </c>
      <c r="E106" s="82"/>
      <c r="F106" s="82"/>
      <c r="G106" s="82"/>
      <c r="H106" s="82"/>
      <c r="I106" s="82"/>
      <c r="J106" s="82"/>
      <c r="K106" s="82"/>
      <c r="L106" s="82"/>
      <c r="M106" s="82"/>
      <c r="N106" s="82"/>
      <c r="O106" s="82"/>
      <c r="P106" s="41"/>
      <c r="Q106" s="41"/>
      <c r="R106" s="41"/>
      <c r="S106" s="41"/>
    </row>
    <row r="107" spans="3:19" ht="13.5">
      <c r="C107" s="37" t="str">
        <f>"(2)"</f>
        <v>(2)</v>
      </c>
      <c r="D107" s="82" t="s">
        <v>109</v>
      </c>
      <c r="E107" s="82"/>
      <c r="F107" s="82"/>
      <c r="G107" s="82"/>
      <c r="H107" s="82"/>
      <c r="I107" s="82"/>
      <c r="J107" s="82"/>
      <c r="K107" s="82"/>
      <c r="L107" s="82"/>
      <c r="M107" s="82"/>
      <c r="N107" s="82"/>
      <c r="O107" s="82"/>
      <c r="P107" s="41"/>
      <c r="Q107" s="41"/>
      <c r="R107" s="41"/>
      <c r="S107" s="41"/>
    </row>
    <row r="108" spans="3:19" ht="13.5">
      <c r="C108" s="37" t="str">
        <f>"(3)"</f>
        <v>(3)</v>
      </c>
      <c r="D108" s="82" t="s">
        <v>110</v>
      </c>
      <c r="E108" s="82"/>
      <c r="F108" s="82"/>
      <c r="G108" s="82"/>
      <c r="H108" s="82"/>
      <c r="I108" s="82"/>
      <c r="J108" s="82"/>
      <c r="K108" s="82"/>
      <c r="L108" s="82"/>
      <c r="M108" s="82"/>
      <c r="N108" s="82"/>
      <c r="O108" s="82"/>
      <c r="P108" s="41"/>
      <c r="Q108" s="41"/>
      <c r="R108" s="41"/>
      <c r="S108" s="41"/>
    </row>
    <row r="109" spans="3:19" ht="66" customHeight="1">
      <c r="C109" s="37" t="str">
        <f>"(4)"</f>
        <v>(4)</v>
      </c>
      <c r="D109" s="82" t="s">
        <v>111</v>
      </c>
      <c r="E109" s="82"/>
      <c r="F109" s="82"/>
      <c r="G109" s="82"/>
      <c r="H109" s="82"/>
      <c r="I109" s="82"/>
      <c r="J109" s="82"/>
      <c r="K109" s="82"/>
      <c r="L109" s="82"/>
      <c r="M109" s="82"/>
      <c r="N109" s="82"/>
      <c r="O109" s="82"/>
      <c r="P109" s="41"/>
      <c r="Q109" s="41"/>
      <c r="R109" s="41"/>
      <c r="S109" s="41"/>
    </row>
    <row r="110" spans="3:19" ht="47.25" customHeight="1">
      <c r="C110" s="37" t="str">
        <f>"(5)"</f>
        <v>(5)</v>
      </c>
      <c r="D110" s="82" t="s">
        <v>112</v>
      </c>
      <c r="E110" s="82"/>
      <c r="F110" s="82"/>
      <c r="G110" s="82"/>
      <c r="H110" s="82"/>
      <c r="I110" s="82"/>
      <c r="J110" s="82"/>
      <c r="K110" s="82"/>
      <c r="L110" s="82"/>
      <c r="M110" s="82"/>
      <c r="N110" s="82"/>
      <c r="O110" s="82"/>
      <c r="P110" s="41"/>
      <c r="Q110" s="41"/>
      <c r="R110" s="41"/>
      <c r="S110" s="41"/>
    </row>
    <row r="111" spans="3:19" ht="15" customHeight="1">
      <c r="C111" s="37" t="str">
        <f>"(6)"</f>
        <v>(6)</v>
      </c>
      <c r="D111" s="82" t="s">
        <v>114</v>
      </c>
      <c r="E111" s="82"/>
      <c r="F111" s="82"/>
      <c r="G111" s="82"/>
      <c r="H111" s="82"/>
      <c r="I111" s="82"/>
      <c r="J111" s="82"/>
      <c r="K111" s="82"/>
      <c r="L111" s="82"/>
      <c r="M111" s="82"/>
      <c r="N111" s="82"/>
      <c r="O111" s="82"/>
      <c r="P111" s="41"/>
      <c r="Q111" s="41"/>
      <c r="R111" s="41"/>
      <c r="S111" s="41"/>
    </row>
    <row r="112" spans="3:19" ht="15" customHeight="1">
      <c r="C112" s="37" t="str">
        <f>"(7)"</f>
        <v>(7)</v>
      </c>
      <c r="D112" s="82" t="s">
        <v>114</v>
      </c>
      <c r="E112" s="82"/>
      <c r="F112" s="82"/>
      <c r="G112" s="82"/>
      <c r="H112" s="82"/>
      <c r="I112" s="82"/>
      <c r="J112" s="82"/>
      <c r="K112" s="82"/>
      <c r="L112" s="82"/>
      <c r="M112" s="82"/>
      <c r="N112" s="82"/>
      <c r="O112" s="82"/>
      <c r="P112" s="41"/>
      <c r="Q112" s="41"/>
      <c r="R112" s="41"/>
      <c r="S112" s="41"/>
    </row>
    <row r="113" spans="3:14" ht="13.5">
      <c r="C113" s="37" t="str">
        <f>"(8)"</f>
        <v>(8)</v>
      </c>
      <c r="D113" s="82" t="s">
        <v>149</v>
      </c>
      <c r="E113" s="82"/>
      <c r="F113" s="82"/>
      <c r="G113" s="82"/>
      <c r="H113" s="82"/>
      <c r="I113" s="82"/>
      <c r="J113" s="82"/>
      <c r="K113" s="82"/>
      <c r="L113" s="82"/>
      <c r="M113" s="82"/>
      <c r="N113" s="82"/>
    </row>
    <row r="114" spans="3:14" ht="13.5">
      <c r="C114" s="37" t="str">
        <f>"(9)"</f>
        <v>(9)</v>
      </c>
      <c r="D114" s="82" t="s">
        <v>160</v>
      </c>
      <c r="E114" s="82"/>
      <c r="F114" s="82"/>
      <c r="G114" s="82"/>
      <c r="H114" s="82"/>
      <c r="I114" s="82"/>
      <c r="J114" s="82"/>
      <c r="K114" s="82"/>
      <c r="L114" s="82"/>
      <c r="M114" s="82"/>
      <c r="N114" s="82"/>
    </row>
    <row r="116" spans="3:12" ht="13.5">
      <c r="C116" s="5" t="str">
        <f>+Índice!B31</f>
        <v>Cierre Estadístico: 10/09/2018</v>
      </c>
      <c r="L116" s="43"/>
    </row>
  </sheetData>
  <sheetProtection/>
  <mergeCells count="101">
    <mergeCell ref="C36:D36"/>
    <mergeCell ref="C37:D37"/>
    <mergeCell ref="C85:D85"/>
    <mergeCell ref="C86:D86"/>
    <mergeCell ref="C87:D87"/>
    <mergeCell ref="C79:D79"/>
    <mergeCell ref="C24:D24"/>
    <mergeCell ref="C23:D23"/>
    <mergeCell ref="C22:D22"/>
    <mergeCell ref="C20:D20"/>
    <mergeCell ref="C21:D21"/>
    <mergeCell ref="C66:D66"/>
    <mergeCell ref="C59:D59"/>
    <mergeCell ref="C48:D48"/>
    <mergeCell ref="C47:D47"/>
    <mergeCell ref="C46:D46"/>
    <mergeCell ref="D112:O112"/>
    <mergeCell ref="C60:D60"/>
    <mergeCell ref="C61:D61"/>
    <mergeCell ref="C62:D62"/>
    <mergeCell ref="C63:D63"/>
    <mergeCell ref="C71:D71"/>
    <mergeCell ref="C70:D70"/>
    <mergeCell ref="C69:D69"/>
    <mergeCell ref="C68:D68"/>
    <mergeCell ref="C67:D67"/>
    <mergeCell ref="C7:D7"/>
    <mergeCell ref="C8:D8"/>
    <mergeCell ref="C9:D9"/>
    <mergeCell ref="C10:D10"/>
    <mergeCell ref="C11:D11"/>
    <mergeCell ref="C57:D57"/>
    <mergeCell ref="C54:D54"/>
    <mergeCell ref="C55:D55"/>
    <mergeCell ref="C56:D56"/>
    <mergeCell ref="C19:D19"/>
    <mergeCell ref="D114:N114"/>
    <mergeCell ref="C13:D13"/>
    <mergeCell ref="C14:D14"/>
    <mergeCell ref="C15:D15"/>
    <mergeCell ref="D110:O110"/>
    <mergeCell ref="C58:D58"/>
    <mergeCell ref="C64:D64"/>
    <mergeCell ref="C65:D65"/>
    <mergeCell ref="D108:O108"/>
    <mergeCell ref="D109:O109"/>
    <mergeCell ref="C102:D102"/>
    <mergeCell ref="C49:D49"/>
    <mergeCell ref="D106:O106"/>
    <mergeCell ref="D113:N113"/>
    <mergeCell ref="C12:D12"/>
    <mergeCell ref="C16:D16"/>
    <mergeCell ref="C17:D17"/>
    <mergeCell ref="C18:D18"/>
    <mergeCell ref="D107:O107"/>
    <mergeCell ref="D111:O111"/>
    <mergeCell ref="C101:D101"/>
    <mergeCell ref="C100:D100"/>
    <mergeCell ref="C99:D99"/>
    <mergeCell ref="C98:D98"/>
    <mergeCell ref="C97:D97"/>
    <mergeCell ref="C72:D72"/>
    <mergeCell ref="C88:D88"/>
    <mergeCell ref="C89:D89"/>
    <mergeCell ref="C90:D90"/>
    <mergeCell ref="C73:D73"/>
    <mergeCell ref="C45:D45"/>
    <mergeCell ref="C44:D44"/>
    <mergeCell ref="C34:D34"/>
    <mergeCell ref="C38:D38"/>
    <mergeCell ref="C25:D25"/>
    <mergeCell ref="C26:D26"/>
    <mergeCell ref="C32:D32"/>
    <mergeCell ref="C33:D33"/>
    <mergeCell ref="C35:D35"/>
    <mergeCell ref="C74:D74"/>
    <mergeCell ref="C75:D75"/>
    <mergeCell ref="C76:D76"/>
    <mergeCell ref="C77:D77"/>
    <mergeCell ref="C78:D78"/>
    <mergeCell ref="C27:D27"/>
    <mergeCell ref="C28:D28"/>
    <mergeCell ref="C29:D29"/>
    <mergeCell ref="C30:D30"/>
    <mergeCell ref="C31:D31"/>
    <mergeCell ref="C91:D91"/>
    <mergeCell ref="C80:D80"/>
    <mergeCell ref="C81:D81"/>
    <mergeCell ref="C82:D82"/>
    <mergeCell ref="C83:D83"/>
    <mergeCell ref="C84:D84"/>
    <mergeCell ref="C92:D92"/>
    <mergeCell ref="C93:D93"/>
    <mergeCell ref="C94:D94"/>
    <mergeCell ref="C95:D95"/>
    <mergeCell ref="C96:D96"/>
    <mergeCell ref="C39:D39"/>
    <mergeCell ref="C40:D40"/>
    <mergeCell ref="C41:D41"/>
    <mergeCell ref="C42:D42"/>
    <mergeCell ref="C43:D4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drawing r:id="rId1"/>
</worksheet>
</file>

<file path=xl/worksheets/sheet7.xml><?xml version="1.0" encoding="utf-8"?>
<worksheet xmlns="http://schemas.openxmlformats.org/spreadsheetml/2006/main" xmlns:r="http://schemas.openxmlformats.org/officeDocument/2006/relationships">
  <sheetPr>
    <tabColor theme="8" tint="-0.24997000396251678"/>
    <pageSetUpPr fitToPage="1"/>
  </sheetPr>
  <dimension ref="C1:R207"/>
  <sheetViews>
    <sheetView showGridLines="0" zoomScale="80" zoomScaleNormal="80" workbookViewId="0" topLeftCell="B1">
      <selection activeCell="B1" sqref="B1"/>
    </sheetView>
  </sheetViews>
  <sheetFormatPr defaultColWidth="9.140625" defaultRowHeight="15"/>
  <cols>
    <col min="1" max="1" width="0" style="0" hidden="1" customWidth="1"/>
    <col min="2" max="2" width="3.140625" style="0" customWidth="1"/>
    <col min="3" max="3" width="6.28125" style="0" bestFit="1" customWidth="1"/>
    <col min="4" max="4" width="6.28125" style="0" customWidth="1"/>
    <col min="5" max="10" width="25.7109375" style="0" customWidth="1"/>
    <col min="11" max="14" width="15.00390625" style="0" customWidth="1"/>
    <col min="15" max="18" width="18.7109375" style="0" customWidth="1"/>
  </cols>
  <sheetData>
    <row r="1" ht="15.75">
      <c r="E1" s="23" t="s">
        <v>105</v>
      </c>
    </row>
    <row r="2" ht="15.75">
      <c r="E2" s="24" t="s">
        <v>9</v>
      </c>
    </row>
    <row r="3" ht="15.75">
      <c r="E3" s="24" t="s">
        <v>8</v>
      </c>
    </row>
    <row r="4" spans="3:9" ht="15">
      <c r="C4" s="25"/>
      <c r="E4" s="8"/>
      <c r="H4" s="50"/>
      <c r="I4" s="64"/>
    </row>
    <row r="6" spans="3:15" ht="15">
      <c r="C6" s="26" t="s">
        <v>77</v>
      </c>
      <c r="H6" s="91"/>
      <c r="K6" s="93"/>
      <c r="L6" s="33"/>
      <c r="M6" s="33"/>
      <c r="N6" s="33"/>
      <c r="O6" s="33"/>
    </row>
    <row r="7" spans="5:18" ht="13.5">
      <c r="E7" s="58"/>
      <c r="H7" s="92"/>
      <c r="K7" s="93"/>
      <c r="L7" s="33"/>
      <c r="M7" s="33"/>
      <c r="N7" s="33"/>
      <c r="O7" s="33"/>
      <c r="Q7" s="70"/>
      <c r="R7" s="33"/>
    </row>
    <row r="8" spans="3:18" ht="33" customHeight="1">
      <c r="C8" s="83" t="s">
        <v>12</v>
      </c>
      <c r="D8" s="84"/>
      <c r="E8" s="9" t="s">
        <v>142</v>
      </c>
      <c r="F8" s="9" t="s">
        <v>144</v>
      </c>
      <c r="G8" s="9" t="s">
        <v>143</v>
      </c>
      <c r="H8" s="9" t="s">
        <v>164</v>
      </c>
      <c r="I8" s="9" t="s">
        <v>134</v>
      </c>
      <c r="K8" s="29"/>
      <c r="L8" s="29"/>
      <c r="M8" s="33"/>
      <c r="N8" s="33"/>
      <c r="O8" s="33"/>
      <c r="Q8" s="29"/>
      <c r="R8" s="33"/>
    </row>
    <row r="9" spans="3:18" ht="15" customHeight="1">
      <c r="C9" s="80">
        <v>42005</v>
      </c>
      <c r="D9" s="81"/>
      <c r="E9" s="31">
        <v>0.24430797126965703</v>
      </c>
      <c r="F9" s="31">
        <v>0.2567783914426967</v>
      </c>
      <c r="G9" s="31">
        <v>0.2579063295069043</v>
      </c>
      <c r="H9" s="31"/>
      <c r="I9" s="31">
        <v>0.38779231560692773</v>
      </c>
      <c r="K9" s="27"/>
      <c r="L9" s="27"/>
      <c r="M9" s="88"/>
      <c r="N9" s="88"/>
      <c r="O9" s="33"/>
      <c r="Q9" s="27"/>
      <c r="R9" s="72"/>
    </row>
    <row r="10" spans="3:18" ht="13.5">
      <c r="C10" s="80">
        <v>42036</v>
      </c>
      <c r="D10" s="81"/>
      <c r="E10" s="31">
        <v>0.217564973752196</v>
      </c>
      <c r="F10" s="31">
        <v>0.26273501111246783</v>
      </c>
      <c r="G10" s="31">
        <v>0.2539172029793802</v>
      </c>
      <c r="H10" s="31"/>
      <c r="I10" s="31">
        <v>0.39261578652972773</v>
      </c>
      <c r="K10" s="27"/>
      <c r="L10" s="27"/>
      <c r="M10" s="88"/>
      <c r="N10" s="88"/>
      <c r="O10" s="33"/>
      <c r="Q10" s="27"/>
      <c r="R10" s="72"/>
    </row>
    <row r="11" spans="3:18" ht="13.5">
      <c r="C11" s="80">
        <v>42064</v>
      </c>
      <c r="D11" s="81"/>
      <c r="E11" s="31">
        <v>0.1662852007120404</v>
      </c>
      <c r="F11" s="31">
        <v>0.25901811996912544</v>
      </c>
      <c r="G11" s="31">
        <v>0.25541266312084077</v>
      </c>
      <c r="H11" s="31"/>
      <c r="I11" s="31">
        <v>0.3867328183201906</v>
      </c>
      <c r="K11" s="27"/>
      <c r="L11" s="27"/>
      <c r="M11" s="88"/>
      <c r="N11" s="88"/>
      <c r="O11" s="33"/>
      <c r="Q11" s="27"/>
      <c r="R11" s="72"/>
    </row>
    <row r="12" spans="3:18" ht="13.5">
      <c r="C12" s="80">
        <v>42095</v>
      </c>
      <c r="D12" s="81"/>
      <c r="E12" s="31">
        <v>0.20217450405894963</v>
      </c>
      <c r="F12" s="31">
        <v>0.257269465338614</v>
      </c>
      <c r="G12" s="31">
        <v>0.27963394770075023</v>
      </c>
      <c r="H12" s="31"/>
      <c r="I12" s="31">
        <v>0.37739706507842463</v>
      </c>
      <c r="K12" s="27"/>
      <c r="L12" s="27"/>
      <c r="M12" s="88"/>
      <c r="N12" s="88"/>
      <c r="O12" s="33"/>
      <c r="Q12" s="27"/>
      <c r="R12" s="72"/>
    </row>
    <row r="13" spans="3:18" ht="13.5">
      <c r="C13" s="80">
        <v>42125</v>
      </c>
      <c r="D13" s="81"/>
      <c r="E13" s="31">
        <v>0.20328765927519257</v>
      </c>
      <c r="F13" s="31">
        <v>0.2546212305018318</v>
      </c>
      <c r="G13" s="31">
        <v>0.27100611370682265</v>
      </c>
      <c r="H13" s="31"/>
      <c r="I13" s="31">
        <v>0.3771096979387579</v>
      </c>
      <c r="K13" s="27"/>
      <c r="L13" s="27"/>
      <c r="M13" s="33"/>
      <c r="N13" s="33"/>
      <c r="O13" s="33"/>
      <c r="Q13" s="27"/>
      <c r="R13" s="72"/>
    </row>
    <row r="14" spans="3:18" ht="13.5">
      <c r="C14" s="80">
        <v>42156</v>
      </c>
      <c r="D14" s="81"/>
      <c r="E14" s="31">
        <v>0.2100009028792546</v>
      </c>
      <c r="F14" s="31">
        <v>0.25522178357287584</v>
      </c>
      <c r="G14" s="31">
        <v>0.21608565711559108</v>
      </c>
      <c r="H14" s="31"/>
      <c r="I14" s="31">
        <v>0.37267798751817854</v>
      </c>
      <c r="K14" s="27"/>
      <c r="L14" s="27"/>
      <c r="M14" s="33"/>
      <c r="N14" s="33"/>
      <c r="O14" s="33"/>
      <c r="Q14" s="27"/>
      <c r="R14" s="72"/>
    </row>
    <row r="15" spans="3:18" ht="13.5">
      <c r="C15" s="80">
        <v>42186</v>
      </c>
      <c r="D15" s="81"/>
      <c r="E15" s="31">
        <v>0.18936418016698314</v>
      </c>
      <c r="F15" s="31">
        <v>0.25339974521906994</v>
      </c>
      <c r="G15" s="31">
        <v>0.23087915697212547</v>
      </c>
      <c r="H15" s="31"/>
      <c r="I15" s="31">
        <v>0.36661615392525904</v>
      </c>
      <c r="K15" s="27"/>
      <c r="L15" s="27"/>
      <c r="M15" s="33"/>
      <c r="N15" s="33"/>
      <c r="O15" s="33"/>
      <c r="Q15" s="27"/>
      <c r="R15" s="72"/>
    </row>
    <row r="16" spans="3:18" ht="13.5">
      <c r="C16" s="80">
        <v>42217</v>
      </c>
      <c r="D16" s="81"/>
      <c r="E16" s="31">
        <v>0.22174550670069007</v>
      </c>
      <c r="F16" s="31">
        <v>0.25531771971512585</v>
      </c>
      <c r="G16" s="31">
        <v>0.2627674900219131</v>
      </c>
      <c r="H16" s="31"/>
      <c r="I16" s="31">
        <v>0.3650516253045955</v>
      </c>
      <c r="K16" s="27"/>
      <c r="L16" s="27"/>
      <c r="M16" s="33"/>
      <c r="N16" s="33"/>
      <c r="O16" s="33"/>
      <c r="Q16" s="27"/>
      <c r="R16" s="72"/>
    </row>
    <row r="17" spans="3:18" ht="13.5">
      <c r="C17" s="80">
        <v>42248</v>
      </c>
      <c r="D17" s="81"/>
      <c r="E17" s="31">
        <v>0.23515232100491903</v>
      </c>
      <c r="F17" s="31">
        <v>0.2538489436422739</v>
      </c>
      <c r="G17" s="31">
        <v>0.2646896088814449</v>
      </c>
      <c r="H17" s="31"/>
      <c r="I17" s="31">
        <v>0.3642371897427807</v>
      </c>
      <c r="K17" s="27"/>
      <c r="L17" s="27"/>
      <c r="M17" s="33"/>
      <c r="N17" s="33"/>
      <c r="O17" s="33"/>
      <c r="Q17" s="27"/>
      <c r="R17" s="72"/>
    </row>
    <row r="18" spans="3:18" ht="13.5">
      <c r="C18" s="80">
        <v>42278</v>
      </c>
      <c r="D18" s="81"/>
      <c r="E18" s="31">
        <v>0.23306860723907877</v>
      </c>
      <c r="F18" s="31">
        <v>0.25190424025275865</v>
      </c>
      <c r="G18" s="31">
        <v>0.2685570561365731</v>
      </c>
      <c r="H18" s="31"/>
      <c r="I18" s="31">
        <v>0.36096946571935845</v>
      </c>
      <c r="K18" s="27"/>
      <c r="L18" s="27"/>
      <c r="M18" s="33"/>
      <c r="N18" s="33"/>
      <c r="O18" s="33"/>
      <c r="Q18" s="27"/>
      <c r="R18" s="72"/>
    </row>
    <row r="19" spans="3:18" ht="13.5">
      <c r="C19" s="80">
        <v>42309</v>
      </c>
      <c r="D19" s="81"/>
      <c r="E19" s="31">
        <v>0.2324482293214038</v>
      </c>
      <c r="F19" s="31">
        <v>0.2494027221274682</v>
      </c>
      <c r="G19" s="31">
        <v>0.2657596947357658</v>
      </c>
      <c r="H19" s="31"/>
      <c r="I19" s="31">
        <v>0.3620735107488158</v>
      </c>
      <c r="K19" s="27"/>
      <c r="L19" s="27"/>
      <c r="M19" s="33"/>
      <c r="N19" s="33"/>
      <c r="O19" s="33"/>
      <c r="Q19" s="27"/>
      <c r="R19" s="72"/>
    </row>
    <row r="20" spans="3:18" ht="13.5">
      <c r="C20" s="80">
        <v>42339</v>
      </c>
      <c r="D20" s="81"/>
      <c r="E20" s="31">
        <v>0.2312653850332415</v>
      </c>
      <c r="F20" s="31">
        <v>0.2509370111040124</v>
      </c>
      <c r="G20" s="31">
        <v>0.2612956748672046</v>
      </c>
      <c r="H20" s="31"/>
      <c r="I20" s="31">
        <v>0.36417118146942895</v>
      </c>
      <c r="K20" s="27"/>
      <c r="L20" s="27"/>
      <c r="M20" s="33"/>
      <c r="N20" s="33"/>
      <c r="O20" s="29"/>
      <c r="Q20" s="27"/>
      <c r="R20" s="72"/>
    </row>
    <row r="21" spans="3:18" ht="13.5">
      <c r="C21" s="80">
        <v>42370</v>
      </c>
      <c r="D21" s="81"/>
      <c r="E21" s="31">
        <v>0.24248397505012648</v>
      </c>
      <c r="F21" s="31">
        <v>0.2577145349931429</v>
      </c>
      <c r="G21" s="31">
        <v>0.19893004242761564</v>
      </c>
      <c r="H21" s="31">
        <v>0.2511404444596622</v>
      </c>
      <c r="I21" s="31">
        <v>0.3662969824726378</v>
      </c>
      <c r="K21" s="27"/>
      <c r="L21" s="27"/>
      <c r="M21" s="33"/>
      <c r="N21" s="33"/>
      <c r="O21" s="27"/>
      <c r="Q21" s="27"/>
      <c r="R21" s="72"/>
    </row>
    <row r="22" spans="3:18" ht="13.5">
      <c r="C22" s="80">
        <v>42401</v>
      </c>
      <c r="D22" s="81"/>
      <c r="E22" s="31">
        <v>0.24229415926539322</v>
      </c>
      <c r="F22" s="31">
        <v>0.2644897799571183</v>
      </c>
      <c r="G22" s="31">
        <v>0.18999918744219255</v>
      </c>
      <c r="H22" s="31">
        <v>0.2503235500563561</v>
      </c>
      <c r="I22" s="31">
        <v>0.3698606034035374</v>
      </c>
      <c r="K22" s="27"/>
      <c r="L22" s="27"/>
      <c r="M22" s="33"/>
      <c r="N22" s="33"/>
      <c r="O22" s="27"/>
      <c r="Q22" s="27"/>
      <c r="R22" s="72"/>
    </row>
    <row r="23" spans="3:18" ht="13.5">
      <c r="C23" s="80">
        <v>42430</v>
      </c>
      <c r="D23" s="81"/>
      <c r="E23" s="31">
        <v>0.23816315495732973</v>
      </c>
      <c r="F23" s="31">
        <v>0.26070997185872813</v>
      </c>
      <c r="G23" s="31">
        <v>0.22633212094160748</v>
      </c>
      <c r="H23" s="31">
        <v>0.25682017954773334</v>
      </c>
      <c r="I23" s="31">
        <v>0.37210040137209865</v>
      </c>
      <c r="K23" s="27"/>
      <c r="L23" s="27"/>
      <c r="M23" s="33"/>
      <c r="N23" s="33"/>
      <c r="O23" s="27"/>
      <c r="Q23" s="27"/>
      <c r="R23" s="72"/>
    </row>
    <row r="24" spans="3:18" ht="13.5">
      <c r="C24" s="80">
        <v>42461</v>
      </c>
      <c r="D24" s="81"/>
      <c r="E24" s="31">
        <v>0.2318553773868515</v>
      </c>
      <c r="F24" s="31">
        <v>0.2668112023939511</v>
      </c>
      <c r="G24" s="31">
        <v>0.23946191117514615</v>
      </c>
      <c r="H24" s="31">
        <v>0.25233097396860044</v>
      </c>
      <c r="I24" s="31">
        <v>0.3712379094342809</v>
      </c>
      <c r="K24" s="27"/>
      <c r="L24" s="27"/>
      <c r="M24" s="33"/>
      <c r="N24" s="33"/>
      <c r="O24" s="27"/>
      <c r="Q24" s="27"/>
      <c r="R24" s="72"/>
    </row>
    <row r="25" spans="3:18" ht="13.5">
      <c r="C25" s="80">
        <v>42491</v>
      </c>
      <c r="D25" s="81"/>
      <c r="E25" s="31">
        <v>0.23706237762309307</v>
      </c>
      <c r="F25" s="31">
        <v>0.2561731969519439</v>
      </c>
      <c r="G25" s="31">
        <v>0.23566404726862533</v>
      </c>
      <c r="H25" s="31">
        <v>0.24923609830949414</v>
      </c>
      <c r="I25" s="31">
        <v>0.36849017513574794</v>
      </c>
      <c r="K25" s="27"/>
      <c r="L25" s="27"/>
      <c r="M25" s="33"/>
      <c r="N25" s="33"/>
      <c r="O25" s="27"/>
      <c r="Q25" s="27"/>
      <c r="R25" s="72"/>
    </row>
    <row r="26" spans="3:18" ht="13.5">
      <c r="C26" s="80">
        <v>42522</v>
      </c>
      <c r="D26" s="81"/>
      <c r="E26" s="31">
        <v>0.22698181956766283</v>
      </c>
      <c r="F26" s="31">
        <v>0.25669207298889907</v>
      </c>
      <c r="G26" s="31">
        <v>0.23359289213664017</v>
      </c>
      <c r="H26" s="31">
        <v>0.2512146043696877</v>
      </c>
      <c r="I26" s="31">
        <v>0.3636509429328503</v>
      </c>
      <c r="K26" s="27"/>
      <c r="L26" s="27"/>
      <c r="M26" s="33"/>
      <c r="N26" s="33"/>
      <c r="O26" s="27"/>
      <c r="Q26" s="27"/>
      <c r="R26" s="72"/>
    </row>
    <row r="27" spans="3:18" s="19" customFormat="1" ht="13.5">
      <c r="C27" s="80">
        <v>42552</v>
      </c>
      <c r="D27" s="81"/>
      <c r="E27" s="31">
        <v>0.24228706984084358</v>
      </c>
      <c r="F27" s="31">
        <v>0.26119809228127766</v>
      </c>
      <c r="G27" s="31">
        <v>0.2371584788003818</v>
      </c>
      <c r="H27" s="31">
        <v>0.24993923393811088</v>
      </c>
      <c r="I27" s="31">
        <v>0.36641225837378194</v>
      </c>
      <c r="K27" s="27"/>
      <c r="L27" s="27"/>
      <c r="M27" s="33"/>
      <c r="N27" s="33"/>
      <c r="O27" s="27"/>
      <c r="Q27" s="27"/>
      <c r="R27" s="72"/>
    </row>
    <row r="28" spans="3:18" s="19" customFormat="1" ht="13.5">
      <c r="C28" s="80">
        <v>42583</v>
      </c>
      <c r="D28" s="81"/>
      <c r="E28" s="31">
        <v>0.23825670773502988</v>
      </c>
      <c r="F28" s="31">
        <v>0.262509343041713</v>
      </c>
      <c r="G28" s="31">
        <v>0.24107952087114637</v>
      </c>
      <c r="H28" s="31">
        <v>0.2511841821977274</v>
      </c>
      <c r="I28" s="31">
        <v>0.36575505336514413</v>
      </c>
      <c r="K28" s="27"/>
      <c r="L28" s="27"/>
      <c r="M28" s="33"/>
      <c r="N28" s="33"/>
      <c r="O28" s="27"/>
      <c r="Q28" s="27"/>
      <c r="R28" s="72"/>
    </row>
    <row r="29" spans="3:18" s="19" customFormat="1" ht="13.5">
      <c r="C29" s="80">
        <v>42614</v>
      </c>
      <c r="D29" s="81"/>
      <c r="E29" s="31">
        <v>0.24191120537313682</v>
      </c>
      <c r="F29" s="31">
        <v>0.26423658429388236</v>
      </c>
      <c r="G29" s="31">
        <v>0.2338726466225352</v>
      </c>
      <c r="H29" s="31">
        <v>0.25181739471778597</v>
      </c>
      <c r="I29" s="31">
        <v>0.36536858786963594</v>
      </c>
      <c r="K29" s="27"/>
      <c r="L29" s="27"/>
      <c r="M29" s="33"/>
      <c r="N29" s="33"/>
      <c r="O29" s="27"/>
      <c r="Q29" s="27"/>
      <c r="R29" s="72"/>
    </row>
    <row r="30" spans="3:18" s="19" customFormat="1" ht="13.5">
      <c r="C30" s="80">
        <v>42644</v>
      </c>
      <c r="D30" s="81"/>
      <c r="E30" s="31">
        <v>0.2327403172901828</v>
      </c>
      <c r="F30" s="31">
        <v>0.2631604802222059</v>
      </c>
      <c r="G30" s="31">
        <v>0.244790654218753</v>
      </c>
      <c r="H30" s="31">
        <v>0.2534133383470765</v>
      </c>
      <c r="I30" s="31">
        <v>0.36207988694390003</v>
      </c>
      <c r="K30" s="27"/>
      <c r="L30" s="27"/>
      <c r="M30" s="33"/>
      <c r="N30" s="33"/>
      <c r="O30" s="27"/>
      <c r="Q30" s="27"/>
      <c r="R30" s="72"/>
    </row>
    <row r="31" spans="3:18" s="19" customFormat="1" ht="13.5">
      <c r="C31" s="80">
        <v>42675</v>
      </c>
      <c r="D31" s="81"/>
      <c r="E31" s="31">
        <v>0.2435474419868702</v>
      </c>
      <c r="F31" s="31">
        <v>0.2611493943538171</v>
      </c>
      <c r="G31" s="31">
        <v>0.23366936668305283</v>
      </c>
      <c r="H31" s="31">
        <v>0.2508562740423222</v>
      </c>
      <c r="I31" s="31">
        <v>0.3638386017141931</v>
      </c>
      <c r="K31" s="27"/>
      <c r="L31" s="27"/>
      <c r="M31" s="33"/>
      <c r="N31" s="33"/>
      <c r="O31" s="27"/>
      <c r="Q31" s="27"/>
      <c r="R31" s="72"/>
    </row>
    <row r="32" spans="3:18" s="19" customFormat="1" ht="13.5">
      <c r="C32" s="80">
        <v>42705</v>
      </c>
      <c r="D32" s="81"/>
      <c r="E32" s="31">
        <v>0.24449801533256424</v>
      </c>
      <c r="F32" s="31">
        <v>0.263589454305677</v>
      </c>
      <c r="G32" s="31">
        <v>0.23980230583473572</v>
      </c>
      <c r="H32" s="31">
        <v>0.25277654412218387</v>
      </c>
      <c r="I32" s="31">
        <v>0.36541372108204057</v>
      </c>
      <c r="K32" s="27"/>
      <c r="L32" s="27"/>
      <c r="M32" s="33"/>
      <c r="N32" s="33"/>
      <c r="O32" s="27"/>
      <c r="Q32" s="27"/>
      <c r="R32" s="72"/>
    </row>
    <row r="33" spans="3:18" s="19" customFormat="1" ht="13.5">
      <c r="C33" s="80">
        <v>42736</v>
      </c>
      <c r="D33" s="81"/>
      <c r="E33" s="31">
        <v>0.2440766308736512</v>
      </c>
      <c r="F33" s="31">
        <v>0.2632463194704804</v>
      </c>
      <c r="G33" s="31">
        <v>0.21229382495771038</v>
      </c>
      <c r="H33" s="31">
        <v>0.24885888246691185</v>
      </c>
      <c r="I33" s="31">
        <v>0.36327168237212315</v>
      </c>
      <c r="K33" s="27"/>
      <c r="L33" s="27"/>
      <c r="M33" s="33"/>
      <c r="N33" s="33"/>
      <c r="O33" s="27"/>
      <c r="Q33" s="27"/>
      <c r="R33" s="72"/>
    </row>
    <row r="34" spans="3:18" s="19" customFormat="1" ht="13.5">
      <c r="C34" s="80">
        <v>42767</v>
      </c>
      <c r="D34" s="81"/>
      <c r="E34" s="31">
        <v>0.24059226635944195</v>
      </c>
      <c r="F34" s="31">
        <v>0.26249432093088787</v>
      </c>
      <c r="G34" s="31">
        <v>0.22164494833694748</v>
      </c>
      <c r="H34" s="31">
        <v>0.2520176233408149</v>
      </c>
      <c r="I34" s="31">
        <v>0.3661951410396433</v>
      </c>
      <c r="K34" s="27"/>
      <c r="L34" s="27"/>
      <c r="M34" s="33"/>
      <c r="N34" s="33"/>
      <c r="O34" s="27"/>
      <c r="Q34" s="27"/>
      <c r="R34" s="72"/>
    </row>
    <row r="35" spans="3:18" s="19" customFormat="1" ht="13.5">
      <c r="C35" s="80">
        <v>42795</v>
      </c>
      <c r="D35" s="81"/>
      <c r="E35" s="31">
        <v>0.2345524084866547</v>
      </c>
      <c r="F35" s="31">
        <v>0.2607266803370812</v>
      </c>
      <c r="G35" s="31">
        <v>0.24187109215982644</v>
      </c>
      <c r="H35" s="31">
        <v>0.2597781178722665</v>
      </c>
      <c r="I35" s="31">
        <v>0.36802540304074777</v>
      </c>
      <c r="K35" s="27"/>
      <c r="L35" s="27"/>
      <c r="M35" s="33"/>
      <c r="N35" s="33"/>
      <c r="O35" s="27"/>
      <c r="Q35" s="27"/>
      <c r="R35" s="72"/>
    </row>
    <row r="36" spans="3:18" s="19" customFormat="1" ht="13.5">
      <c r="C36" s="80">
        <v>42826</v>
      </c>
      <c r="D36" s="81"/>
      <c r="E36" s="31">
        <v>0.2437631748701493</v>
      </c>
      <c r="F36" s="31">
        <v>0.25815333268717405</v>
      </c>
      <c r="G36" s="31">
        <v>0.2229283768770139</v>
      </c>
      <c r="H36" s="31">
        <v>0.2541277659640191</v>
      </c>
      <c r="I36" s="31">
        <v>0.36421464848443286</v>
      </c>
      <c r="K36" s="27"/>
      <c r="L36" s="27"/>
      <c r="M36" s="33"/>
      <c r="N36" s="33"/>
      <c r="O36" s="27"/>
      <c r="Q36" s="27"/>
      <c r="R36" s="72"/>
    </row>
    <row r="37" spans="3:18" s="19" customFormat="1" ht="13.5">
      <c r="C37" s="80">
        <v>42856</v>
      </c>
      <c r="D37" s="81"/>
      <c r="E37" s="31">
        <v>0.2404454045438132</v>
      </c>
      <c r="F37" s="31">
        <v>0.2573049085169696</v>
      </c>
      <c r="G37" s="31">
        <v>0.20662581276282435</v>
      </c>
      <c r="H37" s="31">
        <v>0.2486499343223516</v>
      </c>
      <c r="I37" s="31">
        <v>0.35911547810278344</v>
      </c>
      <c r="K37" s="27"/>
      <c r="L37" s="27"/>
      <c r="M37" s="33"/>
      <c r="N37" s="33"/>
      <c r="O37" s="27"/>
      <c r="Q37" s="27"/>
      <c r="R37" s="72"/>
    </row>
    <row r="38" spans="3:18" s="19" customFormat="1" ht="13.5">
      <c r="C38" s="80">
        <v>42887</v>
      </c>
      <c r="D38" s="81"/>
      <c r="E38" s="31">
        <v>0.2301166193166997</v>
      </c>
      <c r="F38" s="31">
        <v>0.2506812429320239</v>
      </c>
      <c r="G38" s="31">
        <v>0.22662783384787322</v>
      </c>
      <c r="H38" s="31">
        <v>0.27309153341488496</v>
      </c>
      <c r="I38" s="31">
        <v>0.3576602965936852</v>
      </c>
      <c r="K38" s="27"/>
      <c r="L38" s="27"/>
      <c r="M38" s="33"/>
      <c r="N38" s="33"/>
      <c r="O38" s="27"/>
      <c r="Q38" s="27"/>
      <c r="R38" s="72"/>
    </row>
    <row r="39" spans="3:18" s="19" customFormat="1" ht="13.5">
      <c r="C39" s="80">
        <v>42917</v>
      </c>
      <c r="D39" s="81"/>
      <c r="E39" s="31">
        <v>0.2319003515607002</v>
      </c>
      <c r="F39" s="31">
        <v>0.2496987890640421</v>
      </c>
      <c r="G39" s="31">
        <v>0.2338262851186023</v>
      </c>
      <c r="H39" s="31">
        <v>0.2509616257006625</v>
      </c>
      <c r="I39" s="31">
        <v>0.355707504835121</v>
      </c>
      <c r="K39" s="27"/>
      <c r="L39" s="27"/>
      <c r="M39" s="33"/>
      <c r="N39" s="33"/>
      <c r="O39" s="27"/>
      <c r="Q39" s="27"/>
      <c r="R39" s="72"/>
    </row>
    <row r="40" spans="3:18" s="19" customFormat="1" ht="13.5">
      <c r="C40" s="80">
        <v>42948</v>
      </c>
      <c r="D40" s="81"/>
      <c r="E40" s="31">
        <v>0.23321404151448036</v>
      </c>
      <c r="F40" s="31">
        <v>0.24826870224459918</v>
      </c>
      <c r="G40" s="31">
        <v>0.2367324830384408</v>
      </c>
      <c r="H40" s="31">
        <v>0.25789747296803095</v>
      </c>
      <c r="I40" s="31">
        <v>0.35677992682619825</v>
      </c>
      <c r="K40" s="27"/>
      <c r="L40" s="27"/>
      <c r="M40" s="33"/>
      <c r="N40" s="33"/>
      <c r="O40" s="27"/>
      <c r="Q40" s="27"/>
      <c r="R40" s="72"/>
    </row>
    <row r="41" spans="3:18" s="19" customFormat="1" ht="13.5">
      <c r="C41" s="80">
        <v>42979</v>
      </c>
      <c r="D41" s="81"/>
      <c r="E41" s="31">
        <v>0.22138360353381792</v>
      </c>
      <c r="F41" s="31">
        <v>0.2508273000402419</v>
      </c>
      <c r="G41" s="31">
        <v>0.23929491084026264</v>
      </c>
      <c r="H41" s="31">
        <v>0.2717622659771506</v>
      </c>
      <c r="I41" s="31">
        <v>0.35662283969434827</v>
      </c>
      <c r="K41" s="27"/>
      <c r="L41" s="27"/>
      <c r="M41" s="33"/>
      <c r="N41" s="33"/>
      <c r="O41" s="27"/>
      <c r="Q41" s="27"/>
      <c r="R41" s="72"/>
    </row>
    <row r="42" spans="3:18" s="19" customFormat="1" ht="13.5">
      <c r="C42" s="80">
        <v>43009</v>
      </c>
      <c r="D42" s="81"/>
      <c r="E42" s="31">
        <v>0.23014879014463485</v>
      </c>
      <c r="F42" s="31">
        <v>0.2490130569597024</v>
      </c>
      <c r="G42" s="31">
        <v>0.23882936092438647</v>
      </c>
      <c r="H42" s="31">
        <v>0.2741640821353529</v>
      </c>
      <c r="I42" s="31">
        <v>0.35476635036042176</v>
      </c>
      <c r="K42" s="27"/>
      <c r="L42" s="27"/>
      <c r="M42" s="33"/>
      <c r="N42" s="33"/>
      <c r="O42" s="27"/>
      <c r="Q42" s="27"/>
      <c r="R42" s="72"/>
    </row>
    <row r="43" spans="3:18" s="19" customFormat="1" ht="13.5">
      <c r="C43" s="80">
        <v>43040</v>
      </c>
      <c r="D43" s="81"/>
      <c r="E43" s="31">
        <v>0.2340697451306751</v>
      </c>
      <c r="F43" s="31">
        <v>0.25224065128126566</v>
      </c>
      <c r="G43" s="31">
        <v>0.23366677809964312</v>
      </c>
      <c r="H43" s="31">
        <v>0.2697311649624622</v>
      </c>
      <c r="I43" s="31">
        <v>0.3571149011519521</v>
      </c>
      <c r="K43" s="27"/>
      <c r="L43" s="27"/>
      <c r="M43" s="33"/>
      <c r="N43" s="33"/>
      <c r="O43" s="27"/>
      <c r="Q43" s="27"/>
      <c r="R43" s="72"/>
    </row>
    <row r="44" spans="3:18" s="19" customFormat="1" ht="13.5">
      <c r="C44" s="80">
        <v>43070</v>
      </c>
      <c r="D44" s="81"/>
      <c r="E44" s="31">
        <v>0.2329036855179552</v>
      </c>
      <c r="F44" s="31">
        <v>0.2479477422898959</v>
      </c>
      <c r="G44" s="31">
        <v>0.21471545828410762</v>
      </c>
      <c r="H44" s="31">
        <v>0.2612704472703117</v>
      </c>
      <c r="I44" s="31">
        <v>0.35605753068793095</v>
      </c>
      <c r="K44" s="27"/>
      <c r="L44" s="27"/>
      <c r="M44" s="33"/>
      <c r="N44" s="33"/>
      <c r="O44" s="27"/>
      <c r="Q44" s="27"/>
      <c r="R44" s="72"/>
    </row>
    <row r="45" spans="3:18" ht="13.5">
      <c r="C45" s="80">
        <v>43101</v>
      </c>
      <c r="D45" s="81"/>
      <c r="E45" s="31">
        <v>0.2360436374559084</v>
      </c>
      <c r="F45" s="31">
        <v>0.2565739743088613</v>
      </c>
      <c r="G45" s="31">
        <v>0.22178369347675678</v>
      </c>
      <c r="H45" s="31">
        <v>0.28060634710759813</v>
      </c>
      <c r="I45" s="31">
        <v>0.3590129225120229</v>
      </c>
      <c r="K45" s="27"/>
      <c r="L45" s="27"/>
      <c r="M45" s="33"/>
      <c r="N45" s="33"/>
      <c r="O45" s="27"/>
      <c r="Q45" s="27"/>
      <c r="R45" s="72"/>
    </row>
    <row r="46" spans="3:18" ht="13.5">
      <c r="C46" s="80">
        <v>43132</v>
      </c>
      <c r="D46" s="81"/>
      <c r="E46" s="31">
        <v>0.23711298046412485</v>
      </c>
      <c r="F46" s="31">
        <v>0.25854507776483604</v>
      </c>
      <c r="G46" s="31">
        <v>0.21972661657102063</v>
      </c>
      <c r="H46" s="31">
        <v>0.2843223128952131</v>
      </c>
      <c r="I46" s="31">
        <v>0.3607310152713459</v>
      </c>
      <c r="K46" s="27"/>
      <c r="L46" s="27"/>
      <c r="M46" s="33"/>
      <c r="N46" s="33"/>
      <c r="O46" s="27"/>
      <c r="Q46" s="27"/>
      <c r="R46" s="72"/>
    </row>
    <row r="47" spans="3:18" ht="13.5">
      <c r="C47" s="80">
        <v>43160</v>
      </c>
      <c r="D47" s="81"/>
      <c r="E47" s="31">
        <v>0.2336299686910027</v>
      </c>
      <c r="F47" s="31">
        <v>0.262952122861787</v>
      </c>
      <c r="G47" s="31">
        <v>0.22190684535106941</v>
      </c>
      <c r="H47" s="31">
        <v>0.2837325924960612</v>
      </c>
      <c r="I47" s="31">
        <v>0.3619709087552318</v>
      </c>
      <c r="K47" s="27"/>
      <c r="L47" s="27"/>
      <c r="M47" s="33"/>
      <c r="N47" s="33"/>
      <c r="O47" s="27"/>
      <c r="Q47" s="27"/>
      <c r="R47" s="72"/>
    </row>
    <row r="48" spans="3:18" ht="13.5">
      <c r="C48" s="80">
        <v>43191</v>
      </c>
      <c r="D48" s="81"/>
      <c r="E48" s="31">
        <v>0.23641303764106783</v>
      </c>
      <c r="F48" s="31">
        <v>0.2600706661258909</v>
      </c>
      <c r="G48" s="31">
        <v>0.23472706904024945</v>
      </c>
      <c r="H48" s="31">
        <v>0.27997403749343996</v>
      </c>
      <c r="I48" s="31">
        <v>0.3577093923527465</v>
      </c>
      <c r="K48" s="27"/>
      <c r="L48" s="27"/>
      <c r="M48" s="33"/>
      <c r="N48" s="33"/>
      <c r="O48" s="27"/>
      <c r="Q48" s="27"/>
      <c r="R48" s="72"/>
    </row>
    <row r="49" spans="3:18" ht="13.5">
      <c r="C49" s="80">
        <v>43221</v>
      </c>
      <c r="D49" s="81"/>
      <c r="E49" s="31">
        <v>0.22597546639010344</v>
      </c>
      <c r="F49" s="31">
        <v>0.2596080194585863</v>
      </c>
      <c r="G49" s="31">
        <v>0.22529997142666353</v>
      </c>
      <c r="H49" s="31">
        <v>0.28090868036379496</v>
      </c>
      <c r="I49" s="31">
        <v>0.35498208180988805</v>
      </c>
      <c r="K49" s="27"/>
      <c r="L49" s="27"/>
      <c r="M49" s="33"/>
      <c r="N49" s="33"/>
      <c r="O49" s="27"/>
      <c r="Q49" s="27"/>
      <c r="R49" s="72"/>
    </row>
    <row r="50" spans="3:18" ht="13.5">
      <c r="C50" s="80">
        <v>43252</v>
      </c>
      <c r="D50" s="81"/>
      <c r="E50" s="31">
        <v>0.22922635875996847</v>
      </c>
      <c r="F50" s="31">
        <v>0.2585811569605126</v>
      </c>
      <c r="G50" s="31">
        <v>0.22564155224065618</v>
      </c>
      <c r="H50" s="31">
        <v>0.2765823669941402</v>
      </c>
      <c r="I50" s="31">
        <v>0.35316068606727286</v>
      </c>
      <c r="K50" s="27"/>
      <c r="L50" s="27"/>
      <c r="M50" s="33"/>
      <c r="N50" s="33"/>
      <c r="O50" s="27"/>
      <c r="Q50" s="27"/>
      <c r="R50" s="72"/>
    </row>
    <row r="53" ht="15">
      <c r="C53" s="26" t="s">
        <v>76</v>
      </c>
    </row>
    <row r="54" spans="9:10" ht="13.5">
      <c r="I54" s="70"/>
      <c r="J54" s="70"/>
    </row>
    <row r="55" spans="3:10" ht="30" customHeight="1">
      <c r="C55" s="83" t="s">
        <v>12</v>
      </c>
      <c r="D55" s="84"/>
      <c r="E55" s="9" t="s">
        <v>145</v>
      </c>
      <c r="G55" s="59"/>
      <c r="I55" s="29"/>
      <c r="J55" s="29"/>
    </row>
    <row r="56" spans="3:10" ht="13.5">
      <c r="C56" s="80">
        <v>42005</v>
      </c>
      <c r="D56" s="81"/>
      <c r="E56" s="31">
        <v>0.33026094244303666</v>
      </c>
      <c r="I56" s="27"/>
      <c r="J56" s="27"/>
    </row>
    <row r="57" spans="3:10" ht="13.5">
      <c r="C57" s="80">
        <v>42036</v>
      </c>
      <c r="D57" s="81"/>
      <c r="E57" s="31">
        <v>0.30633663904883657</v>
      </c>
      <c r="I57" s="27"/>
      <c r="J57" s="27"/>
    </row>
    <row r="58" spans="3:10" ht="13.5">
      <c r="C58" s="80">
        <v>42064</v>
      </c>
      <c r="D58" s="81"/>
      <c r="E58" s="31">
        <v>0.30394938825351825</v>
      </c>
      <c r="I58" s="27"/>
      <c r="J58" s="27"/>
    </row>
    <row r="59" spans="3:10" ht="13.5">
      <c r="C59" s="80">
        <v>42095</v>
      </c>
      <c r="D59" s="81"/>
      <c r="E59" s="31">
        <v>0.30390917134137213</v>
      </c>
      <c r="I59" s="27"/>
      <c r="J59" s="27"/>
    </row>
    <row r="60" spans="3:10" ht="13.5">
      <c r="C60" s="80">
        <v>42125</v>
      </c>
      <c r="D60" s="81"/>
      <c r="E60" s="31">
        <v>0.30388745616355634</v>
      </c>
      <c r="I60" s="27"/>
      <c r="J60" s="27"/>
    </row>
    <row r="61" spans="3:10" ht="13.5">
      <c r="C61" s="80">
        <v>42156</v>
      </c>
      <c r="D61" s="81"/>
      <c r="E61" s="31">
        <v>0.30378610560342506</v>
      </c>
      <c r="I61" s="27"/>
      <c r="J61" s="27"/>
    </row>
    <row r="62" spans="3:10" ht="13.5">
      <c r="C62" s="80">
        <v>42186</v>
      </c>
      <c r="D62" s="81"/>
      <c r="E62" s="31">
        <v>0.3137339216320482</v>
      </c>
      <c r="I62" s="27"/>
      <c r="J62" s="27"/>
    </row>
    <row r="63" spans="3:10" ht="13.5">
      <c r="C63" s="80">
        <v>42217</v>
      </c>
      <c r="D63" s="81"/>
      <c r="E63" s="31">
        <v>0.31490863306753664</v>
      </c>
      <c r="I63" s="27"/>
      <c r="J63" s="27"/>
    </row>
    <row r="64" spans="3:10" ht="13.5">
      <c r="C64" s="80">
        <v>42248</v>
      </c>
      <c r="D64" s="81"/>
      <c r="E64" s="31">
        <v>0.3135218222091583</v>
      </c>
      <c r="I64" s="27"/>
      <c r="J64" s="27"/>
    </row>
    <row r="65" spans="3:10" ht="13.5">
      <c r="C65" s="80">
        <v>42278</v>
      </c>
      <c r="D65" s="81"/>
      <c r="E65" s="31">
        <v>0.3107780535521092</v>
      </c>
      <c r="I65" s="27"/>
      <c r="J65" s="27"/>
    </row>
    <row r="66" spans="3:10" ht="13.5">
      <c r="C66" s="80">
        <v>42309</v>
      </c>
      <c r="D66" s="81"/>
      <c r="E66" s="31">
        <v>0.31092807890389196</v>
      </c>
      <c r="G66" s="50"/>
      <c r="I66" s="27"/>
      <c r="J66" s="27"/>
    </row>
    <row r="67" spans="3:10" ht="13.5">
      <c r="C67" s="80">
        <v>42339</v>
      </c>
      <c r="D67" s="81"/>
      <c r="E67" s="31">
        <v>0.3111189225313547</v>
      </c>
      <c r="I67" s="27"/>
      <c r="J67" s="27"/>
    </row>
    <row r="68" spans="3:10" s="19" customFormat="1" ht="13.5">
      <c r="C68" s="80">
        <v>42370</v>
      </c>
      <c r="D68" s="81"/>
      <c r="E68" s="31">
        <v>0.31058152399860545</v>
      </c>
      <c r="I68" s="27"/>
      <c r="J68" s="27"/>
    </row>
    <row r="69" spans="3:10" s="19" customFormat="1" ht="13.5">
      <c r="C69" s="80">
        <v>42401</v>
      </c>
      <c r="D69" s="81"/>
      <c r="E69" s="31">
        <v>0.31094330704643414</v>
      </c>
      <c r="I69" s="27"/>
      <c r="J69" s="27"/>
    </row>
    <row r="70" spans="3:10" s="19" customFormat="1" ht="13.5">
      <c r="C70" s="80">
        <v>42430</v>
      </c>
      <c r="D70" s="81"/>
      <c r="E70" s="31">
        <v>0.3111877598194567</v>
      </c>
      <c r="I70" s="27"/>
      <c r="J70" s="27"/>
    </row>
    <row r="71" spans="3:10" s="19" customFormat="1" ht="13.5">
      <c r="C71" s="80">
        <v>42461</v>
      </c>
      <c r="D71" s="81"/>
      <c r="E71" s="31">
        <v>0.3110644943376597</v>
      </c>
      <c r="I71" s="27"/>
      <c r="J71" s="27"/>
    </row>
    <row r="72" spans="3:10" s="19" customFormat="1" ht="13.5">
      <c r="C72" s="80">
        <v>42491</v>
      </c>
      <c r="D72" s="81"/>
      <c r="E72" s="31">
        <v>0.3109077798795352</v>
      </c>
      <c r="I72" s="27"/>
      <c r="J72" s="27"/>
    </row>
    <row r="73" spans="3:10" s="19" customFormat="1" ht="13.5">
      <c r="C73" s="80">
        <v>42522</v>
      </c>
      <c r="D73" s="81"/>
      <c r="E73" s="31">
        <v>0.31041408257406944</v>
      </c>
      <c r="I73" s="27"/>
      <c r="J73" s="27"/>
    </row>
    <row r="74" spans="3:10" ht="13.5">
      <c r="C74" s="80">
        <v>42552</v>
      </c>
      <c r="D74" s="81"/>
      <c r="E74" s="31">
        <v>0.3107976295096495</v>
      </c>
      <c r="F74" s="19"/>
      <c r="G74" s="19"/>
      <c r="H74" s="19"/>
      <c r="I74" s="27"/>
      <c r="J74" s="27"/>
    </row>
    <row r="75" spans="3:10" ht="13.5">
      <c r="C75" s="80">
        <v>42583</v>
      </c>
      <c r="D75" s="81"/>
      <c r="E75" s="31">
        <v>0.31100971258080284</v>
      </c>
      <c r="F75" s="19"/>
      <c r="G75" s="19"/>
      <c r="H75" s="19"/>
      <c r="I75" s="27"/>
      <c r="J75" s="27"/>
    </row>
    <row r="76" spans="3:10" ht="13.5">
      <c r="C76" s="80">
        <v>42614</v>
      </c>
      <c r="D76" s="81"/>
      <c r="E76" s="31">
        <v>0.31070392425069804</v>
      </c>
      <c r="F76" s="19"/>
      <c r="G76" s="19"/>
      <c r="H76" s="19"/>
      <c r="I76" s="27"/>
      <c r="J76" s="27"/>
    </row>
    <row r="77" spans="3:10" ht="13.5">
      <c r="C77" s="80">
        <v>42644</v>
      </c>
      <c r="D77" s="81"/>
      <c r="E77" s="31">
        <v>0.31075978468576543</v>
      </c>
      <c r="F77" s="19"/>
      <c r="G77" s="19"/>
      <c r="H77" s="19"/>
      <c r="I77" s="27"/>
      <c r="J77" s="27"/>
    </row>
    <row r="78" spans="3:10" ht="13.5">
      <c r="C78" s="80">
        <v>42675</v>
      </c>
      <c r="D78" s="81"/>
      <c r="E78" s="31">
        <v>0.3112428240063007</v>
      </c>
      <c r="F78" s="19"/>
      <c r="G78" s="19"/>
      <c r="H78" s="19"/>
      <c r="I78" s="27"/>
      <c r="J78" s="27"/>
    </row>
    <row r="79" spans="3:10" ht="13.5">
      <c r="C79" s="80">
        <v>42705</v>
      </c>
      <c r="D79" s="81"/>
      <c r="E79" s="31">
        <v>0.31107129016463453</v>
      </c>
      <c r="F79" s="19"/>
      <c r="G79" s="19"/>
      <c r="H79" s="19"/>
      <c r="I79" s="27"/>
      <c r="J79" s="27"/>
    </row>
    <row r="80" spans="3:10" s="19" customFormat="1" ht="13.5">
      <c r="C80" s="80">
        <v>42736</v>
      </c>
      <c r="D80" s="81"/>
      <c r="E80" s="31">
        <v>0.3101071007120284</v>
      </c>
      <c r="I80" s="27"/>
      <c r="J80" s="27"/>
    </row>
    <row r="81" spans="3:10" s="19" customFormat="1" ht="13.5">
      <c r="C81" s="80">
        <v>42767</v>
      </c>
      <c r="D81" s="81"/>
      <c r="E81" s="31">
        <v>0.31088398871644823</v>
      </c>
      <c r="I81" s="27"/>
      <c r="J81" s="27"/>
    </row>
    <row r="82" spans="3:10" s="19" customFormat="1" ht="13.5">
      <c r="C82" s="80">
        <v>42795</v>
      </c>
      <c r="D82" s="81"/>
      <c r="E82" s="31"/>
      <c r="I82" s="27"/>
      <c r="J82" s="27"/>
    </row>
    <row r="83" spans="3:10" s="19" customFormat="1" ht="13.5">
      <c r="C83" s="80">
        <v>42826</v>
      </c>
      <c r="D83" s="81"/>
      <c r="E83" s="31"/>
      <c r="I83" s="27"/>
      <c r="J83" s="27"/>
    </row>
    <row r="84" spans="3:10" s="19" customFormat="1" ht="13.5">
      <c r="C84" s="80">
        <v>42856</v>
      </c>
      <c r="D84" s="81"/>
      <c r="E84" s="31"/>
      <c r="I84" s="27"/>
      <c r="J84" s="27"/>
    </row>
    <row r="85" spans="3:10" s="19" customFormat="1" ht="13.5">
      <c r="C85" s="80">
        <v>42887</v>
      </c>
      <c r="D85" s="81"/>
      <c r="E85" s="31"/>
      <c r="I85" s="27"/>
      <c r="J85" s="27"/>
    </row>
    <row r="86" spans="3:10" s="19" customFormat="1" ht="13.5">
      <c r="C86" s="80">
        <v>42917</v>
      </c>
      <c r="D86" s="81"/>
      <c r="E86" s="31">
        <v>0.3086427024586964</v>
      </c>
      <c r="I86" s="27"/>
      <c r="J86" s="27"/>
    </row>
    <row r="87" spans="3:10" s="19" customFormat="1" ht="13.5">
      <c r="C87" s="80">
        <v>42948</v>
      </c>
      <c r="D87" s="81"/>
      <c r="E87" s="31">
        <v>0.30854223874374137</v>
      </c>
      <c r="I87" s="27"/>
      <c r="J87" s="27"/>
    </row>
    <row r="88" spans="3:10" s="19" customFormat="1" ht="13.5">
      <c r="C88" s="80">
        <v>42979</v>
      </c>
      <c r="D88" s="81"/>
      <c r="E88" s="31">
        <v>0.30954513169728626</v>
      </c>
      <c r="I88" s="27"/>
      <c r="J88" s="27"/>
    </row>
    <row r="89" spans="3:10" s="19" customFormat="1" ht="13.5">
      <c r="C89" s="80">
        <v>43009</v>
      </c>
      <c r="D89" s="81"/>
      <c r="E89" s="31">
        <v>0.3084492971410664</v>
      </c>
      <c r="I89" s="27"/>
      <c r="J89" s="27"/>
    </row>
    <row r="90" spans="3:10" s="19" customFormat="1" ht="13.5">
      <c r="C90" s="80">
        <v>43040</v>
      </c>
      <c r="D90" s="81"/>
      <c r="E90" s="31">
        <v>0.310009035301496</v>
      </c>
      <c r="I90" s="27"/>
      <c r="J90" s="27"/>
    </row>
    <row r="91" spans="3:10" s="19" customFormat="1" ht="13.5">
      <c r="C91" s="80">
        <v>43070</v>
      </c>
      <c r="D91" s="81"/>
      <c r="E91" s="31">
        <v>0.310095822034585</v>
      </c>
      <c r="I91" s="27"/>
      <c r="J91" s="27"/>
    </row>
    <row r="92" spans="3:10" ht="13.5">
      <c r="C92" s="80">
        <v>43101</v>
      </c>
      <c r="D92" s="81"/>
      <c r="E92" s="31">
        <v>0.30863910311583737</v>
      </c>
      <c r="I92" s="27"/>
      <c r="J92" s="27"/>
    </row>
    <row r="93" spans="3:10" ht="13.5">
      <c r="C93" s="80">
        <v>43132</v>
      </c>
      <c r="D93" s="81"/>
      <c r="E93" s="31">
        <v>0.30973694311389655</v>
      </c>
      <c r="I93" s="27"/>
      <c r="J93" s="27"/>
    </row>
    <row r="94" spans="3:10" ht="13.5">
      <c r="C94" s="80">
        <v>43160</v>
      </c>
      <c r="D94" s="81"/>
      <c r="E94" s="31">
        <v>0.3103756592309307</v>
      </c>
      <c r="I94" s="27"/>
      <c r="J94" s="27"/>
    </row>
    <row r="95" spans="3:10" ht="13.5">
      <c r="C95" s="80">
        <v>43191</v>
      </c>
      <c r="D95" s="81"/>
      <c r="E95" s="31">
        <v>0.30859423204178377</v>
      </c>
      <c r="I95" s="27"/>
      <c r="J95" s="27"/>
    </row>
    <row r="96" spans="3:10" ht="13.5">
      <c r="C96" s="80">
        <v>43221</v>
      </c>
      <c r="D96" s="81"/>
      <c r="E96" s="31">
        <v>0.3059791848388899</v>
      </c>
      <c r="I96" s="27"/>
      <c r="J96" s="27"/>
    </row>
    <row r="97" spans="3:10" ht="13.5">
      <c r="C97" s="80">
        <v>43252</v>
      </c>
      <c r="D97" s="81"/>
      <c r="E97" s="31">
        <v>0.305825815640668</v>
      </c>
      <c r="I97" s="27"/>
      <c r="J97" s="27"/>
    </row>
    <row r="98" spans="3:6" ht="13.5">
      <c r="C98" s="44"/>
      <c r="D98" s="44"/>
      <c r="E98" s="27"/>
      <c r="F98" s="27"/>
    </row>
    <row r="99" spans="3:6" ht="13.5">
      <c r="C99" s="68" t="s">
        <v>167</v>
      </c>
      <c r="D99" s="44"/>
      <c r="E99" s="27"/>
      <c r="F99" s="27"/>
    </row>
    <row r="100" spans="3:6" ht="13.5">
      <c r="C100" s="44"/>
      <c r="D100" s="44"/>
      <c r="E100" s="27"/>
      <c r="F100" s="27"/>
    </row>
    <row r="101" spans="3:6" ht="15">
      <c r="C101" s="26" t="s">
        <v>89</v>
      </c>
      <c r="F101" s="27"/>
    </row>
    <row r="102" ht="13.5">
      <c r="F102" s="27"/>
    </row>
    <row r="103" spans="3:6" ht="37.5" customHeight="1">
      <c r="C103" s="83" t="s">
        <v>12</v>
      </c>
      <c r="D103" s="84"/>
      <c r="E103" s="9" t="s">
        <v>165</v>
      </c>
      <c r="F103" s="9" t="s">
        <v>168</v>
      </c>
    </row>
    <row r="104" spans="3:6" ht="13.5">
      <c r="C104" s="80">
        <v>42005</v>
      </c>
      <c r="D104" s="81"/>
      <c r="E104" s="31"/>
      <c r="F104" s="31"/>
    </row>
    <row r="105" spans="3:6" ht="13.5">
      <c r="C105" s="80">
        <v>42036</v>
      </c>
      <c r="D105" s="81"/>
      <c r="E105" s="31"/>
      <c r="F105" s="31"/>
    </row>
    <row r="106" spans="3:6" ht="13.5">
      <c r="C106" s="80">
        <v>42064</v>
      </c>
      <c r="D106" s="81"/>
      <c r="E106" s="31"/>
      <c r="F106" s="31"/>
    </row>
    <row r="107" spans="3:6" ht="13.5">
      <c r="C107" s="80">
        <v>42095</v>
      </c>
      <c r="D107" s="81"/>
      <c r="E107" s="31"/>
      <c r="F107" s="31"/>
    </row>
    <row r="108" spans="3:6" ht="13.5">
      <c r="C108" s="80">
        <v>42125</v>
      </c>
      <c r="D108" s="81"/>
      <c r="E108" s="31"/>
      <c r="F108" s="31"/>
    </row>
    <row r="109" spans="3:6" ht="13.5">
      <c r="C109" s="80">
        <v>42156</v>
      </c>
      <c r="D109" s="81"/>
      <c r="E109" s="31"/>
      <c r="F109" s="31"/>
    </row>
    <row r="110" spans="3:6" ht="13.5">
      <c r="C110" s="80">
        <v>42186</v>
      </c>
      <c r="D110" s="81"/>
      <c r="E110" s="31"/>
      <c r="F110" s="31"/>
    </row>
    <row r="111" spans="3:6" ht="13.5">
      <c r="C111" s="80">
        <v>42217</v>
      </c>
      <c r="D111" s="81"/>
      <c r="E111" s="31"/>
      <c r="F111" s="31"/>
    </row>
    <row r="112" spans="3:6" ht="13.5">
      <c r="C112" s="80">
        <v>42248</v>
      </c>
      <c r="D112" s="81"/>
      <c r="E112" s="31"/>
      <c r="F112" s="31"/>
    </row>
    <row r="113" spans="3:6" ht="13.5">
      <c r="C113" s="80">
        <v>42278</v>
      </c>
      <c r="D113" s="81"/>
      <c r="E113" s="31"/>
      <c r="F113" s="31"/>
    </row>
    <row r="114" spans="3:6" ht="13.5">
      <c r="C114" s="80">
        <v>42309</v>
      </c>
      <c r="D114" s="81"/>
      <c r="E114" s="31"/>
      <c r="F114" s="31"/>
    </row>
    <row r="115" spans="3:6" s="50" customFormat="1" ht="13.5">
      <c r="C115" s="85">
        <v>42339</v>
      </c>
      <c r="D115" s="86"/>
      <c r="E115" s="31"/>
      <c r="F115" s="31"/>
    </row>
    <row r="116" spans="3:6" s="50" customFormat="1" ht="13.5">
      <c r="C116" s="85">
        <v>42370</v>
      </c>
      <c r="D116" s="86"/>
      <c r="E116" s="31">
        <v>0.3529313449931011</v>
      </c>
      <c r="F116" s="31"/>
    </row>
    <row r="117" spans="3:6" s="50" customFormat="1" ht="13.5">
      <c r="C117" s="85">
        <v>42401</v>
      </c>
      <c r="D117" s="86"/>
      <c r="E117" s="31">
        <v>0.35344681122034305</v>
      </c>
      <c r="F117" s="31"/>
    </row>
    <row r="118" spans="3:6" s="50" customFormat="1" ht="13.5">
      <c r="C118" s="85">
        <v>42430</v>
      </c>
      <c r="D118" s="86"/>
      <c r="E118" s="31">
        <v>0.35467975577493205</v>
      </c>
      <c r="F118" s="31"/>
    </row>
    <row r="119" spans="3:6" s="50" customFormat="1" ht="13.5">
      <c r="C119" s="85">
        <v>42461</v>
      </c>
      <c r="D119" s="86"/>
      <c r="E119" s="31">
        <v>0.35727441511553676</v>
      </c>
      <c r="F119" s="31"/>
    </row>
    <row r="120" spans="3:6" s="50" customFormat="1" ht="13.5">
      <c r="C120" s="85">
        <v>42491</v>
      </c>
      <c r="D120" s="86"/>
      <c r="E120" s="31">
        <v>0.3585091233173099</v>
      </c>
      <c r="F120" s="31"/>
    </row>
    <row r="121" spans="3:6" s="50" customFormat="1" ht="13.5">
      <c r="C121" s="85">
        <v>42522</v>
      </c>
      <c r="D121" s="86"/>
      <c r="E121" s="31">
        <v>0.3590761841655252</v>
      </c>
      <c r="F121" s="31"/>
    </row>
    <row r="122" spans="3:6" ht="13.5">
      <c r="C122" s="80">
        <v>42552</v>
      </c>
      <c r="D122" s="81"/>
      <c r="E122" s="31">
        <v>0.3597476868806777</v>
      </c>
      <c r="F122" s="31"/>
    </row>
    <row r="123" spans="3:6" ht="13.5">
      <c r="C123" s="80">
        <v>42583</v>
      </c>
      <c r="D123" s="81"/>
      <c r="E123" s="31">
        <v>0.35981404690945673</v>
      </c>
      <c r="F123" s="31"/>
    </row>
    <row r="124" spans="3:6" ht="13.5">
      <c r="C124" s="80">
        <v>42614</v>
      </c>
      <c r="D124" s="81"/>
      <c r="E124" s="31">
        <v>0.362096678596806</v>
      </c>
      <c r="F124" s="31"/>
    </row>
    <row r="125" spans="3:6" ht="13.5">
      <c r="C125" s="80">
        <v>42644</v>
      </c>
      <c r="D125" s="81"/>
      <c r="E125" s="31">
        <v>0.3613654671852629</v>
      </c>
      <c r="F125" s="31"/>
    </row>
    <row r="126" spans="3:6" ht="13.5">
      <c r="C126" s="80">
        <v>42675</v>
      </c>
      <c r="D126" s="81"/>
      <c r="E126" s="31">
        <v>0.3619574811839136</v>
      </c>
      <c r="F126" s="31"/>
    </row>
    <row r="127" spans="3:6" ht="13.5">
      <c r="C127" s="80">
        <v>42705</v>
      </c>
      <c r="D127" s="81"/>
      <c r="E127" s="31">
        <v>0.36209832033023454</v>
      </c>
      <c r="F127" s="31"/>
    </row>
    <row r="128" spans="3:6" s="19" customFormat="1" ht="13.5">
      <c r="C128" s="80">
        <v>42736</v>
      </c>
      <c r="D128" s="81"/>
      <c r="E128" s="31">
        <v>0.3613815597815262</v>
      </c>
      <c r="F128" s="31">
        <v>0.3057465765485231</v>
      </c>
    </row>
    <row r="129" spans="3:6" s="19" customFormat="1" ht="13.5">
      <c r="C129" s="80">
        <v>42767</v>
      </c>
      <c r="D129" s="81"/>
      <c r="E129" s="31">
        <v>0.36072871105182874</v>
      </c>
      <c r="F129" s="31">
        <v>0.3498492760523478</v>
      </c>
    </row>
    <row r="130" spans="3:6" s="19" customFormat="1" ht="13.5">
      <c r="C130" s="80">
        <v>42795</v>
      </c>
      <c r="D130" s="81"/>
      <c r="E130" s="31">
        <v>0.35471180613613207</v>
      </c>
      <c r="F130" s="31">
        <v>0.34214054331649685</v>
      </c>
    </row>
    <row r="131" spans="3:6" s="19" customFormat="1" ht="13.5">
      <c r="C131" s="80">
        <v>42826</v>
      </c>
      <c r="D131" s="81"/>
      <c r="E131" s="31">
        <v>0.35205385307213566</v>
      </c>
      <c r="F131" s="31">
        <v>0.3488986423444317</v>
      </c>
    </row>
    <row r="132" spans="3:6" s="19" customFormat="1" ht="13.5">
      <c r="C132" s="80">
        <v>42856</v>
      </c>
      <c r="D132" s="81"/>
      <c r="E132" s="31">
        <v>0.3523293125290921</v>
      </c>
      <c r="F132" s="31">
        <v>0.34524259472434565</v>
      </c>
    </row>
    <row r="133" spans="3:6" s="19" customFormat="1" ht="13.5">
      <c r="C133" s="80">
        <v>42887</v>
      </c>
      <c r="D133" s="81"/>
      <c r="E133" s="31">
        <v>0.3566340925599632</v>
      </c>
      <c r="F133" s="31">
        <v>0.3545950574378295</v>
      </c>
    </row>
    <row r="134" spans="3:6" s="19" customFormat="1" ht="13.5">
      <c r="C134" s="80">
        <v>42917</v>
      </c>
      <c r="D134" s="81"/>
      <c r="E134" s="31">
        <v>0.35480061849910594</v>
      </c>
      <c r="F134" s="31">
        <v>0.3375374164227135</v>
      </c>
    </row>
    <row r="135" spans="3:6" s="19" customFormat="1" ht="13.5">
      <c r="C135" s="80">
        <v>42948</v>
      </c>
      <c r="D135" s="81"/>
      <c r="E135" s="31">
        <v>0.34831512505320283</v>
      </c>
      <c r="F135" s="31">
        <v>0.3375262148281449</v>
      </c>
    </row>
    <row r="136" spans="3:6" s="19" customFormat="1" ht="13.5">
      <c r="C136" s="80">
        <v>42979</v>
      </c>
      <c r="D136" s="81"/>
      <c r="E136" s="31">
        <v>0.3538727813493454</v>
      </c>
      <c r="F136" s="31">
        <v>0.33974481003357304</v>
      </c>
    </row>
    <row r="137" spans="3:6" s="19" customFormat="1" ht="13.5">
      <c r="C137" s="80">
        <v>43009</v>
      </c>
      <c r="D137" s="81"/>
      <c r="E137" s="31">
        <v>0.35014169477141743</v>
      </c>
      <c r="F137" s="31">
        <v>0.3414102899250036</v>
      </c>
    </row>
    <row r="138" spans="3:6" s="19" customFormat="1" ht="13.5">
      <c r="C138" s="80">
        <v>43040</v>
      </c>
      <c r="D138" s="81"/>
      <c r="E138" s="31">
        <v>0.3525227799044462</v>
      </c>
      <c r="F138" s="31">
        <v>0.3436729426874175</v>
      </c>
    </row>
    <row r="139" spans="3:6" s="19" customFormat="1" ht="13.5">
      <c r="C139" s="80">
        <v>43070</v>
      </c>
      <c r="D139" s="81"/>
      <c r="E139" s="31">
        <v>0.3559954424580606</v>
      </c>
      <c r="F139" s="31">
        <v>0.3242006773597964</v>
      </c>
    </row>
    <row r="140" spans="3:6" ht="13.5">
      <c r="C140" s="80">
        <v>43101</v>
      </c>
      <c r="D140" s="81"/>
      <c r="E140" s="31">
        <v>0.35716360628665844</v>
      </c>
      <c r="F140" s="31">
        <v>0.33659527330254513</v>
      </c>
    </row>
    <row r="141" spans="3:6" ht="13.5">
      <c r="C141" s="80">
        <v>43132</v>
      </c>
      <c r="D141" s="81"/>
      <c r="E141" s="31">
        <v>0.35872864066494564</v>
      </c>
      <c r="F141" s="31">
        <v>0.3463906355837895</v>
      </c>
    </row>
    <row r="142" spans="3:6" ht="13.5">
      <c r="C142" s="80">
        <v>43160</v>
      </c>
      <c r="D142" s="81"/>
      <c r="E142" s="31">
        <v>0.3616320926862738</v>
      </c>
      <c r="F142" s="31">
        <v>0.34544813347687847</v>
      </c>
    </row>
    <row r="143" spans="3:6" ht="13.5">
      <c r="C143" s="80">
        <v>43191</v>
      </c>
      <c r="D143" s="81"/>
      <c r="E143" s="31">
        <v>0.3546734909258484</v>
      </c>
      <c r="F143" s="31">
        <v>0.3466286167554021</v>
      </c>
    </row>
    <row r="144" spans="3:6" ht="13.5">
      <c r="C144" s="80">
        <v>43221</v>
      </c>
      <c r="D144" s="81"/>
      <c r="E144" s="31">
        <v>0.35531030430077115</v>
      </c>
      <c r="F144" s="31">
        <v>0.34578836935233964</v>
      </c>
    </row>
    <row r="145" spans="3:6" ht="13.5">
      <c r="C145" s="80">
        <v>43252</v>
      </c>
      <c r="D145" s="81"/>
      <c r="E145" s="31">
        <v>0.35333257312065497</v>
      </c>
      <c r="F145" s="31">
        <v>0.3464038964052573</v>
      </c>
    </row>
    <row r="146" spans="3:6" ht="13.5">
      <c r="C146" s="44"/>
      <c r="D146" s="44"/>
      <c r="E146" s="27"/>
      <c r="F146" s="27"/>
    </row>
    <row r="147" spans="3:6" ht="13.5">
      <c r="C147" s="44"/>
      <c r="D147" s="44"/>
      <c r="E147" s="27"/>
      <c r="F147" s="27"/>
    </row>
    <row r="148" spans="5:8" s="6" customFormat="1" ht="13.5">
      <c r="E148" s="67"/>
      <c r="F148" s="67"/>
      <c r="G148" s="67"/>
      <c r="H148" s="67"/>
    </row>
    <row r="149" spans="3:18" ht="20.25" customHeight="1">
      <c r="C149" s="26" t="s">
        <v>146</v>
      </c>
      <c r="E149" s="66"/>
      <c r="F149" s="66"/>
      <c r="G149" s="66"/>
      <c r="H149" s="66"/>
      <c r="J149" s="33"/>
      <c r="K149" s="33"/>
      <c r="L149" s="33"/>
      <c r="M149" s="33"/>
      <c r="N149" s="33"/>
      <c r="O149" s="33"/>
      <c r="P149" s="33"/>
      <c r="Q149" s="33"/>
      <c r="R149" s="33"/>
    </row>
    <row r="150" spans="3:18" ht="15">
      <c r="C150" s="25"/>
      <c r="E150" s="60" t="s">
        <v>166</v>
      </c>
      <c r="F150" s="61"/>
      <c r="G150" s="89"/>
      <c r="H150" s="89"/>
      <c r="J150" s="33"/>
      <c r="K150" s="71"/>
      <c r="L150" s="71"/>
      <c r="M150" s="71"/>
      <c r="N150" s="71"/>
      <c r="O150" s="33"/>
      <c r="P150" s="51"/>
      <c r="Q150" s="51"/>
      <c r="R150" s="51"/>
    </row>
    <row r="151" spans="3:18" ht="66.75" customHeight="1">
      <c r="C151" s="87" t="s">
        <v>12</v>
      </c>
      <c r="D151" s="87"/>
      <c r="E151" s="9" t="s">
        <v>77</v>
      </c>
      <c r="F151" s="9" t="s">
        <v>76</v>
      </c>
      <c r="G151" s="9" t="s">
        <v>84</v>
      </c>
      <c r="H151" s="9" t="s">
        <v>85</v>
      </c>
      <c r="J151" s="33"/>
      <c r="K151" s="29"/>
      <c r="L151" s="29"/>
      <c r="M151" s="29"/>
      <c r="N151" s="29"/>
      <c r="O151" s="33"/>
      <c r="P151" s="29"/>
      <c r="Q151" s="29"/>
      <c r="R151" s="29"/>
    </row>
    <row r="152" spans="3:18" ht="13.5">
      <c r="C152" s="80">
        <v>42005</v>
      </c>
      <c r="D152" s="81"/>
      <c r="E152" s="31">
        <v>0.30196338298175895</v>
      </c>
      <c r="F152" s="57">
        <v>0.25566847825725697</v>
      </c>
      <c r="G152" s="31">
        <v>0.14802185351501188</v>
      </c>
      <c r="H152" s="57">
        <v>0.11097046247607373</v>
      </c>
      <c r="J152" s="33"/>
      <c r="K152" s="27"/>
      <c r="L152" s="27"/>
      <c r="M152" s="27"/>
      <c r="N152" s="27"/>
      <c r="O152" s="33"/>
      <c r="P152" s="27"/>
      <c r="Q152" s="27"/>
      <c r="R152" s="27"/>
    </row>
    <row r="153" spans="3:18" ht="13.5">
      <c r="C153" s="80">
        <v>42036</v>
      </c>
      <c r="D153" s="81"/>
      <c r="E153" s="31">
        <v>0.3180265720918562</v>
      </c>
      <c r="F153" s="57">
        <v>0.259675333587814</v>
      </c>
      <c r="G153" s="31">
        <v>0.15774738385296852</v>
      </c>
      <c r="H153" s="57">
        <v>0.11296373054552727</v>
      </c>
      <c r="J153" s="33"/>
      <c r="K153" s="27"/>
      <c r="L153" s="27"/>
      <c r="M153" s="27"/>
      <c r="N153" s="27"/>
      <c r="O153" s="33"/>
      <c r="P153" s="27"/>
      <c r="Q153" s="27"/>
      <c r="R153" s="27"/>
    </row>
    <row r="154" spans="3:18" ht="13.5">
      <c r="C154" s="80">
        <v>42064</v>
      </c>
      <c r="D154" s="81"/>
      <c r="E154" s="31">
        <v>0.3168359970510326</v>
      </c>
      <c r="F154" s="57">
        <v>0.26062461694192685</v>
      </c>
      <c r="G154" s="31">
        <v>0.15535944124505932</v>
      </c>
      <c r="H154" s="57">
        <v>0.1141874614528143</v>
      </c>
      <c r="J154" s="33"/>
      <c r="K154" s="27"/>
      <c r="L154" s="27"/>
      <c r="M154" s="27"/>
      <c r="N154" s="27"/>
      <c r="O154" s="33"/>
      <c r="P154" s="27"/>
      <c r="Q154" s="27"/>
      <c r="R154" s="27"/>
    </row>
    <row r="155" spans="3:18" ht="13.5">
      <c r="C155" s="80">
        <v>42095</v>
      </c>
      <c r="D155" s="81"/>
      <c r="E155" s="31">
        <v>0.31261318988050524</v>
      </c>
      <c r="F155" s="57">
        <v>0.25836586119010474</v>
      </c>
      <c r="G155" s="31">
        <v>0.16199111733528113</v>
      </c>
      <c r="H155" s="57">
        <v>0.11566135567018657</v>
      </c>
      <c r="J155" s="33"/>
      <c r="K155" s="27"/>
      <c r="L155" s="27"/>
      <c r="M155" s="27"/>
      <c r="N155" s="27"/>
      <c r="O155" s="33"/>
      <c r="P155" s="27"/>
      <c r="Q155" s="27"/>
      <c r="R155" s="27"/>
    </row>
    <row r="156" spans="3:18" ht="13.5">
      <c r="C156" s="80">
        <v>42125</v>
      </c>
      <c r="D156" s="81"/>
      <c r="E156" s="31">
        <v>0.3181791986166807</v>
      </c>
      <c r="F156" s="57">
        <v>0.259258050245817</v>
      </c>
      <c r="G156" s="31">
        <v>0.1562389548716139</v>
      </c>
      <c r="H156" s="57">
        <v>0.11661204676087315</v>
      </c>
      <c r="J156" s="33"/>
      <c r="K156" s="27"/>
      <c r="L156" s="27"/>
      <c r="M156" s="27"/>
      <c r="N156" s="27"/>
      <c r="O156" s="33"/>
      <c r="P156" s="27"/>
      <c r="Q156" s="27"/>
      <c r="R156" s="27"/>
    </row>
    <row r="157" spans="3:18" ht="13.5">
      <c r="C157" s="80">
        <v>42156</v>
      </c>
      <c r="D157" s="81"/>
      <c r="E157" s="31">
        <v>0.30720703938787153</v>
      </c>
      <c r="F157" s="57">
        <v>0.25735909222109604</v>
      </c>
      <c r="G157" s="31">
        <v>0.16024159150157216</v>
      </c>
      <c r="H157" s="57">
        <v>0.11718431084115853</v>
      </c>
      <c r="J157" s="33"/>
      <c r="K157" s="27"/>
      <c r="L157" s="27"/>
      <c r="M157" s="27"/>
      <c r="N157" s="27"/>
      <c r="O157" s="33"/>
      <c r="P157" s="27"/>
      <c r="Q157" s="27"/>
      <c r="R157" s="27"/>
    </row>
    <row r="158" spans="3:18" ht="13.5">
      <c r="C158" s="80">
        <v>42186</v>
      </c>
      <c r="D158" s="81"/>
      <c r="E158" s="31">
        <v>0.29738774820520164</v>
      </c>
      <c r="F158" s="57">
        <v>0.2543746758386416</v>
      </c>
      <c r="G158" s="31">
        <v>0.1632566823709831</v>
      </c>
      <c r="H158" s="57">
        <v>0.11842556941422151</v>
      </c>
      <c r="J158" s="33"/>
      <c r="K158" s="27"/>
      <c r="L158" s="27"/>
      <c r="M158" s="27"/>
      <c r="N158" s="27"/>
      <c r="O158" s="33"/>
      <c r="P158" s="27"/>
      <c r="Q158" s="27"/>
      <c r="R158" s="27"/>
    </row>
    <row r="159" spans="3:18" ht="13.5">
      <c r="C159" s="80">
        <v>42217</v>
      </c>
      <c r="D159" s="81"/>
      <c r="E159" s="31">
        <v>0.30179034687712575</v>
      </c>
      <c r="F159" s="57">
        <v>0.25459674326296666</v>
      </c>
      <c r="G159" s="31">
        <v>0.15956464304950935</v>
      </c>
      <c r="H159" s="57">
        <v>0.11891298564634618</v>
      </c>
      <c r="J159" s="33"/>
      <c r="K159" s="27"/>
      <c r="L159" s="27"/>
      <c r="M159" s="27"/>
      <c r="N159" s="27"/>
      <c r="O159" s="33"/>
      <c r="P159" s="27"/>
      <c r="Q159" s="27"/>
      <c r="R159" s="27"/>
    </row>
    <row r="160" spans="3:18" ht="13.5">
      <c r="C160" s="80">
        <v>42248</v>
      </c>
      <c r="D160" s="81"/>
      <c r="E160" s="31">
        <v>0.3053896777726205</v>
      </c>
      <c r="F160" s="57">
        <v>0.25615901904740607</v>
      </c>
      <c r="G160" s="31">
        <v>0.15462847269159563</v>
      </c>
      <c r="H160" s="57">
        <v>0.11621218677576736</v>
      </c>
      <c r="J160" s="33"/>
      <c r="K160" s="27"/>
      <c r="L160" s="27"/>
      <c r="M160" s="27"/>
      <c r="N160" s="27"/>
      <c r="O160" s="33"/>
      <c r="P160" s="27"/>
      <c r="Q160" s="27"/>
      <c r="R160" s="27"/>
    </row>
    <row r="161" spans="3:18" ht="13.5">
      <c r="C161" s="80">
        <v>42278</v>
      </c>
      <c r="D161" s="81"/>
      <c r="E161" s="31">
        <v>0.2869822026764327</v>
      </c>
      <c r="F161" s="57">
        <v>0.25825028936043365</v>
      </c>
      <c r="G161" s="31">
        <v>0.14233169648129887</v>
      </c>
      <c r="H161" s="57">
        <v>0.11725771179127899</v>
      </c>
      <c r="J161" s="33"/>
      <c r="K161" s="27"/>
      <c r="L161" s="27"/>
      <c r="M161" s="27"/>
      <c r="N161" s="27"/>
      <c r="O161" s="33"/>
      <c r="P161" s="27"/>
      <c r="Q161" s="27"/>
      <c r="R161" s="27"/>
    </row>
    <row r="162" spans="3:18" ht="13.5">
      <c r="C162" s="80">
        <v>42309</v>
      </c>
      <c r="D162" s="81"/>
      <c r="E162" s="31">
        <v>0.29116050681506417</v>
      </c>
      <c r="F162" s="57">
        <v>0.25677967561459486</v>
      </c>
      <c r="G162" s="31">
        <v>0.15482559506391166</v>
      </c>
      <c r="H162" s="57">
        <v>0.11611876130086415</v>
      </c>
      <c r="J162" s="33"/>
      <c r="K162" s="27"/>
      <c r="L162" s="27"/>
      <c r="M162" s="27"/>
      <c r="N162" s="27"/>
      <c r="O162" s="33"/>
      <c r="P162" s="27"/>
      <c r="Q162" s="27"/>
      <c r="R162" s="27"/>
    </row>
    <row r="163" spans="3:18" ht="13.5">
      <c r="C163" s="80">
        <v>42339</v>
      </c>
      <c r="D163" s="81"/>
      <c r="E163" s="31">
        <v>0.2984161123520553</v>
      </c>
      <c r="F163" s="57">
        <v>0.25879646879004886</v>
      </c>
      <c r="G163" s="31">
        <v>0.1585693344102015</v>
      </c>
      <c r="H163" s="57">
        <v>0.11669632302937845</v>
      </c>
      <c r="J163" s="33"/>
      <c r="K163" s="27"/>
      <c r="L163" s="27"/>
      <c r="M163" s="27"/>
      <c r="N163" s="27"/>
      <c r="O163" s="33"/>
      <c r="P163" s="27"/>
      <c r="Q163" s="27"/>
      <c r="R163" s="27"/>
    </row>
    <row r="164" spans="3:18" ht="13.5">
      <c r="C164" s="80">
        <v>42370</v>
      </c>
      <c r="D164" s="81"/>
      <c r="E164" s="31">
        <v>0.2731673791676594</v>
      </c>
      <c r="F164" s="31">
        <v>0.2575690263235938</v>
      </c>
      <c r="G164" s="31">
        <v>0.15936344450403722</v>
      </c>
      <c r="H164" s="31">
        <v>0.11680771240364309</v>
      </c>
      <c r="I164" s="19"/>
      <c r="J164" s="33"/>
      <c r="K164" s="27"/>
      <c r="L164" s="27"/>
      <c r="M164" s="27"/>
      <c r="N164" s="27"/>
      <c r="O164" s="33"/>
      <c r="P164" s="27"/>
      <c r="Q164" s="27"/>
      <c r="R164" s="27"/>
    </row>
    <row r="165" spans="3:18" ht="13.5">
      <c r="C165" s="80">
        <v>42401</v>
      </c>
      <c r="D165" s="81"/>
      <c r="E165" s="31">
        <v>0.2960675769729761</v>
      </c>
      <c r="F165" s="31">
        <v>0.25814577832251434</v>
      </c>
      <c r="G165" s="31">
        <v>0.1619024515341426</v>
      </c>
      <c r="H165" s="31">
        <v>0.11571755679971105</v>
      </c>
      <c r="I165" s="19"/>
      <c r="J165" s="33"/>
      <c r="K165" s="27"/>
      <c r="L165" s="27"/>
      <c r="M165" s="27"/>
      <c r="N165" s="27"/>
      <c r="O165" s="33"/>
      <c r="P165" s="27"/>
      <c r="Q165" s="27"/>
      <c r="R165" s="27"/>
    </row>
    <row r="166" spans="3:18" ht="13.5">
      <c r="C166" s="80">
        <v>42430</v>
      </c>
      <c r="D166" s="81"/>
      <c r="E166" s="31">
        <v>0.30074654186658484</v>
      </c>
      <c r="F166" s="31">
        <v>0.2570081211123808</v>
      </c>
      <c r="G166" s="31">
        <v>0.16144541269757093</v>
      </c>
      <c r="H166" s="31">
        <v>0.11824665709466514</v>
      </c>
      <c r="I166" s="19"/>
      <c r="J166" s="33"/>
      <c r="K166" s="27"/>
      <c r="L166" s="27"/>
      <c r="M166" s="27"/>
      <c r="N166" s="27"/>
      <c r="O166" s="33"/>
      <c r="P166" s="27"/>
      <c r="Q166" s="27"/>
      <c r="R166" s="27"/>
    </row>
    <row r="167" spans="3:18" ht="13.5">
      <c r="C167" s="80">
        <v>42461</v>
      </c>
      <c r="D167" s="81"/>
      <c r="E167" s="31">
        <v>0.30608023123952005</v>
      </c>
      <c r="F167" s="31">
        <v>0.2569026456186128</v>
      </c>
      <c r="G167" s="31">
        <v>0.16266041613651494</v>
      </c>
      <c r="H167" s="31">
        <v>0.12011111883176756</v>
      </c>
      <c r="I167" s="19"/>
      <c r="J167" s="33"/>
      <c r="K167" s="27"/>
      <c r="L167" s="27"/>
      <c r="M167" s="27"/>
      <c r="N167" s="27"/>
      <c r="O167" s="33"/>
      <c r="P167" s="27"/>
      <c r="Q167" s="27"/>
      <c r="R167" s="27"/>
    </row>
    <row r="168" spans="3:18" ht="13.5">
      <c r="C168" s="80">
        <v>42491</v>
      </c>
      <c r="D168" s="81"/>
      <c r="E168" s="31">
        <v>0.2942680343080615</v>
      </c>
      <c r="F168" s="31">
        <v>0.25358151991557076</v>
      </c>
      <c r="G168" s="31">
        <v>0.16998163432238958</v>
      </c>
      <c r="H168" s="31">
        <v>0.11809449292374204</v>
      </c>
      <c r="I168" s="19"/>
      <c r="J168" s="33"/>
      <c r="K168" s="27"/>
      <c r="L168" s="27"/>
      <c r="M168" s="27"/>
      <c r="N168" s="27"/>
      <c r="O168" s="33"/>
      <c r="P168" s="27"/>
      <c r="Q168" s="27"/>
      <c r="R168" s="27"/>
    </row>
    <row r="169" spans="3:18" ht="13.5">
      <c r="C169" s="80">
        <v>42522</v>
      </c>
      <c r="D169" s="81"/>
      <c r="E169" s="31">
        <v>0.29998694799693315</v>
      </c>
      <c r="F169" s="31">
        <v>0.2575266222912238</v>
      </c>
      <c r="G169" s="31">
        <v>0.18011578252110053</v>
      </c>
      <c r="H169" s="31">
        <v>0.11860076123699045</v>
      </c>
      <c r="I169" s="19"/>
      <c r="J169" s="33"/>
      <c r="K169" s="27"/>
      <c r="L169" s="27"/>
      <c r="M169" s="27"/>
      <c r="N169" s="27"/>
      <c r="O169" s="33"/>
      <c r="P169" s="27"/>
      <c r="Q169" s="27"/>
      <c r="R169" s="27"/>
    </row>
    <row r="170" spans="3:18" s="19" customFormat="1" ht="13.5">
      <c r="C170" s="80">
        <v>42552</v>
      </c>
      <c r="D170" s="81"/>
      <c r="E170" s="31">
        <v>0.31161179652850945</v>
      </c>
      <c r="F170" s="31">
        <v>0.2602273153468115</v>
      </c>
      <c r="G170" s="31">
        <v>0.17852612477160595</v>
      </c>
      <c r="H170" s="31">
        <v>0.1198339532396479</v>
      </c>
      <c r="J170" s="33"/>
      <c r="K170" s="27"/>
      <c r="L170" s="27"/>
      <c r="M170" s="27"/>
      <c r="N170" s="27"/>
      <c r="O170" s="33"/>
      <c r="P170" s="27"/>
      <c r="Q170" s="27"/>
      <c r="R170" s="27"/>
    </row>
    <row r="171" spans="3:18" s="19" customFormat="1" ht="13.5">
      <c r="C171" s="80">
        <v>42583</v>
      </c>
      <c r="D171" s="81"/>
      <c r="E171" s="31">
        <v>0.2990115743314164</v>
      </c>
      <c r="F171" s="31">
        <v>0.25477535506354</v>
      </c>
      <c r="G171" s="31">
        <v>0.16991002562106627</v>
      </c>
      <c r="H171" s="31">
        <v>0.11961145895755589</v>
      </c>
      <c r="J171" s="33"/>
      <c r="K171" s="27"/>
      <c r="L171" s="27"/>
      <c r="M171" s="27"/>
      <c r="N171" s="27"/>
      <c r="O171" s="33"/>
      <c r="P171" s="27"/>
      <c r="Q171" s="27"/>
      <c r="R171" s="27"/>
    </row>
    <row r="172" spans="3:18" s="19" customFormat="1" ht="13.5">
      <c r="C172" s="80">
        <v>42614</v>
      </c>
      <c r="D172" s="81"/>
      <c r="E172" s="31">
        <v>0.3034365350603143</v>
      </c>
      <c r="F172" s="31">
        <v>0.2523877096086241</v>
      </c>
      <c r="G172" s="31">
        <v>0.1765395350548845</v>
      </c>
      <c r="H172" s="31">
        <v>0.11982356713912547</v>
      </c>
      <c r="J172" s="33"/>
      <c r="K172" s="27"/>
      <c r="L172" s="27"/>
      <c r="M172" s="27"/>
      <c r="N172" s="27"/>
      <c r="O172" s="33"/>
      <c r="P172" s="27"/>
      <c r="Q172" s="27"/>
      <c r="R172" s="27"/>
    </row>
    <row r="173" spans="3:18" s="19" customFormat="1" ht="13.5">
      <c r="C173" s="80">
        <v>42644</v>
      </c>
      <c r="D173" s="81"/>
      <c r="E173" s="31">
        <v>0.3036834706794423</v>
      </c>
      <c r="F173" s="31">
        <v>0.23851868588504765</v>
      </c>
      <c r="G173" s="31">
        <v>0.17948847614528898</v>
      </c>
      <c r="H173" s="31">
        <v>0.1197462828527473</v>
      </c>
      <c r="J173" s="33"/>
      <c r="K173" s="27"/>
      <c r="L173" s="27"/>
      <c r="M173" s="27"/>
      <c r="N173" s="27"/>
      <c r="O173" s="33"/>
      <c r="P173" s="27"/>
      <c r="Q173" s="27"/>
      <c r="R173" s="27"/>
    </row>
    <row r="174" spans="3:18" s="19" customFormat="1" ht="13.5">
      <c r="C174" s="80">
        <v>42675</v>
      </c>
      <c r="D174" s="81"/>
      <c r="E174" s="31">
        <v>0.30545983089928813</v>
      </c>
      <c r="F174" s="31">
        <v>0.2518320856470485</v>
      </c>
      <c r="G174" s="31">
        <v>0.16878279011912262</v>
      </c>
      <c r="H174" s="31">
        <v>0.11927085783659695</v>
      </c>
      <c r="J174" s="33"/>
      <c r="K174" s="27"/>
      <c r="L174" s="27"/>
      <c r="M174" s="27"/>
      <c r="N174" s="27"/>
      <c r="O174" s="33"/>
      <c r="P174" s="27"/>
      <c r="Q174" s="27"/>
      <c r="R174" s="27"/>
    </row>
    <row r="175" spans="3:18" s="19" customFormat="1" ht="13.5">
      <c r="C175" s="80">
        <v>42705</v>
      </c>
      <c r="D175" s="81"/>
      <c r="E175" s="31">
        <v>0.31010457455295254</v>
      </c>
      <c r="F175" s="31">
        <v>0.2533070945711666</v>
      </c>
      <c r="G175" s="31">
        <v>0.1750450248191628</v>
      </c>
      <c r="H175" s="31">
        <v>0.11925561274199092</v>
      </c>
      <c r="J175" s="33"/>
      <c r="K175" s="27"/>
      <c r="L175" s="27"/>
      <c r="M175" s="27"/>
      <c r="N175" s="27"/>
      <c r="O175" s="33"/>
      <c r="P175" s="27"/>
      <c r="Q175" s="27"/>
      <c r="R175" s="27"/>
    </row>
    <row r="176" spans="3:18" s="19" customFormat="1" ht="13.5">
      <c r="C176" s="80">
        <v>42736</v>
      </c>
      <c r="D176" s="81"/>
      <c r="E176" s="31">
        <v>0.27873661164235397</v>
      </c>
      <c r="F176" s="31">
        <v>0.25182886161018775</v>
      </c>
      <c r="G176" s="31">
        <v>0.1545237603507893</v>
      </c>
      <c r="H176" s="31">
        <v>0.1199319575079471</v>
      </c>
      <c r="J176" s="33"/>
      <c r="K176" s="27"/>
      <c r="L176" s="27"/>
      <c r="M176" s="27"/>
      <c r="N176" s="27"/>
      <c r="O176" s="33"/>
      <c r="P176" s="27"/>
      <c r="Q176" s="27"/>
      <c r="R176" s="27"/>
    </row>
    <row r="177" spans="3:18" s="19" customFormat="1" ht="13.5">
      <c r="C177" s="80">
        <v>42767</v>
      </c>
      <c r="D177" s="81"/>
      <c r="E177" s="31">
        <v>0.2898240561181696</v>
      </c>
      <c r="F177" s="31">
        <v>0.25800361431808194</v>
      </c>
      <c r="G177" s="31">
        <v>0.17044626833368035</v>
      </c>
      <c r="H177" s="31">
        <v>0.12099445703613228</v>
      </c>
      <c r="J177" s="33"/>
      <c r="K177" s="27"/>
      <c r="L177" s="27"/>
      <c r="M177" s="27"/>
      <c r="N177" s="27"/>
      <c r="O177" s="33"/>
      <c r="P177" s="27"/>
      <c r="Q177" s="27"/>
      <c r="R177" s="27"/>
    </row>
    <row r="178" spans="3:18" s="19" customFormat="1" ht="13.5">
      <c r="C178" s="80">
        <v>42795</v>
      </c>
      <c r="D178" s="81"/>
      <c r="E178" s="31">
        <v>0.2935422757073902</v>
      </c>
      <c r="F178" s="31">
        <v>0.25802833097058797</v>
      </c>
      <c r="G178" s="31">
        <v>0.1624634146248579</v>
      </c>
      <c r="H178" s="31">
        <v>0.11263340068699029</v>
      </c>
      <c r="J178" s="33"/>
      <c r="K178" s="27"/>
      <c r="L178" s="27"/>
      <c r="M178" s="27"/>
      <c r="N178" s="27"/>
      <c r="O178" s="33"/>
      <c r="P178" s="27"/>
      <c r="Q178" s="27"/>
      <c r="R178" s="27"/>
    </row>
    <row r="179" spans="3:18" s="19" customFormat="1" ht="13.5">
      <c r="C179" s="80">
        <v>42826</v>
      </c>
      <c r="D179" s="81"/>
      <c r="E179" s="31">
        <v>0.289316257995662</v>
      </c>
      <c r="F179" s="31">
        <v>0.23618760918587273</v>
      </c>
      <c r="G179" s="31">
        <v>0.10180207490783479</v>
      </c>
      <c r="H179" s="31">
        <v>0.11752133222903663</v>
      </c>
      <c r="J179" s="33"/>
      <c r="K179" s="27"/>
      <c r="L179" s="27"/>
      <c r="M179" s="27"/>
      <c r="N179" s="27"/>
      <c r="O179" s="33"/>
      <c r="P179" s="27"/>
      <c r="Q179" s="27"/>
      <c r="R179" s="27"/>
    </row>
    <row r="180" spans="3:18" s="19" customFormat="1" ht="13.5">
      <c r="C180" s="80">
        <v>42856</v>
      </c>
      <c r="D180" s="81"/>
      <c r="E180" s="31">
        <v>0.2859147353966219</v>
      </c>
      <c r="F180" s="31">
        <v>0.24653814610074165</v>
      </c>
      <c r="G180" s="31">
        <v>0.15573230116700218</v>
      </c>
      <c r="H180" s="31">
        <v>0.11694146152993073</v>
      </c>
      <c r="J180" s="33"/>
      <c r="K180" s="27"/>
      <c r="L180" s="27"/>
      <c r="M180" s="27"/>
      <c r="N180" s="27"/>
      <c r="O180" s="33"/>
      <c r="P180" s="27"/>
      <c r="Q180" s="27"/>
      <c r="R180" s="27"/>
    </row>
    <row r="181" spans="3:18" s="19" customFormat="1" ht="13.5">
      <c r="C181" s="80">
        <v>42887</v>
      </c>
      <c r="D181" s="81"/>
      <c r="E181" s="31">
        <v>0.285831195519927</v>
      </c>
      <c r="F181" s="31">
        <v>0.2468933402697705</v>
      </c>
      <c r="G181" s="31">
        <v>0.169364671133561</v>
      </c>
      <c r="H181" s="31">
        <v>0.11671599522580343</v>
      </c>
      <c r="J181" s="33"/>
      <c r="K181" s="27"/>
      <c r="L181" s="27"/>
      <c r="M181" s="27"/>
      <c r="N181" s="27"/>
      <c r="O181" s="33"/>
      <c r="P181" s="27"/>
      <c r="Q181" s="27"/>
      <c r="R181" s="27"/>
    </row>
    <row r="182" spans="3:18" s="19" customFormat="1" ht="13.5">
      <c r="C182" s="80">
        <v>42917</v>
      </c>
      <c r="D182" s="81"/>
      <c r="E182" s="31">
        <v>0.2769077539956797</v>
      </c>
      <c r="F182" s="31">
        <v>0.2580662631035892</v>
      </c>
      <c r="G182" s="31">
        <v>0.1734030351337408</v>
      </c>
      <c r="H182" s="31">
        <v>0.11601425632839468</v>
      </c>
      <c r="J182" s="33"/>
      <c r="K182" s="27"/>
      <c r="L182" s="27"/>
      <c r="M182" s="27"/>
      <c r="N182" s="27"/>
      <c r="O182" s="33"/>
      <c r="P182" s="27"/>
      <c r="Q182" s="27"/>
      <c r="R182" s="27"/>
    </row>
    <row r="183" spans="3:18" s="19" customFormat="1" ht="13.5">
      <c r="C183" s="80">
        <v>42948</v>
      </c>
      <c r="D183" s="81"/>
      <c r="E183" s="31">
        <v>0.276680650410559</v>
      </c>
      <c r="F183" s="31">
        <v>0.25056532250527325</v>
      </c>
      <c r="G183" s="31">
        <v>0.17068042343071574</v>
      </c>
      <c r="H183" s="31">
        <v>0.11566750663560496</v>
      </c>
      <c r="J183" s="33"/>
      <c r="K183" s="27"/>
      <c r="L183" s="27"/>
      <c r="M183" s="27"/>
      <c r="N183" s="27"/>
      <c r="O183" s="33"/>
      <c r="P183" s="27"/>
      <c r="Q183" s="27"/>
      <c r="R183" s="27"/>
    </row>
    <row r="184" spans="3:18" s="19" customFormat="1" ht="13.5">
      <c r="C184" s="80">
        <v>42979</v>
      </c>
      <c r="D184" s="81"/>
      <c r="E184" s="31">
        <v>0.283990403623686</v>
      </c>
      <c r="F184" s="31">
        <v>0.252970585066935</v>
      </c>
      <c r="G184" s="31">
        <v>0.1708872246025288</v>
      </c>
      <c r="H184" s="31">
        <v>0.11656022249595846</v>
      </c>
      <c r="J184" s="33"/>
      <c r="K184" s="27"/>
      <c r="L184" s="27"/>
      <c r="M184" s="27"/>
      <c r="N184" s="27"/>
      <c r="O184" s="33"/>
      <c r="P184" s="27"/>
      <c r="Q184" s="27"/>
      <c r="R184" s="27"/>
    </row>
    <row r="185" spans="3:18" s="19" customFormat="1" ht="13.5">
      <c r="C185" s="80">
        <v>43009</v>
      </c>
      <c r="D185" s="81"/>
      <c r="E185" s="31">
        <v>0.2807895036605799</v>
      </c>
      <c r="F185" s="31">
        <v>0.24424892388006283</v>
      </c>
      <c r="G185" s="31">
        <v>0.17784121762881255</v>
      </c>
      <c r="H185" s="31">
        <v>0.1156063757182764</v>
      </c>
      <c r="J185" s="33"/>
      <c r="K185" s="27"/>
      <c r="L185" s="27"/>
      <c r="M185" s="27"/>
      <c r="N185" s="27"/>
      <c r="O185" s="33"/>
      <c r="P185" s="27"/>
      <c r="Q185" s="27"/>
      <c r="R185" s="27"/>
    </row>
    <row r="186" spans="3:18" s="19" customFormat="1" ht="13.5">
      <c r="C186" s="80">
        <v>43040</v>
      </c>
      <c r="D186" s="81"/>
      <c r="E186" s="31">
        <v>0.28187185113791013</v>
      </c>
      <c r="F186" s="31">
        <v>0.246716877495866</v>
      </c>
      <c r="G186" s="31">
        <v>0.17677558407392133</v>
      </c>
      <c r="H186" s="31">
        <v>0.117091259946368</v>
      </c>
      <c r="J186" s="33"/>
      <c r="K186" s="27"/>
      <c r="L186" s="27"/>
      <c r="M186" s="27"/>
      <c r="N186" s="27"/>
      <c r="O186" s="33"/>
      <c r="P186" s="27"/>
      <c r="Q186" s="27"/>
      <c r="R186" s="27"/>
    </row>
    <row r="187" spans="3:18" s="19" customFormat="1" ht="13.5">
      <c r="C187" s="80">
        <v>43070</v>
      </c>
      <c r="D187" s="81"/>
      <c r="E187" s="31">
        <v>0.28399945367541396</v>
      </c>
      <c r="F187" s="31">
        <v>0.2250440444627081</v>
      </c>
      <c r="G187" s="31">
        <v>0.17211599360181717</v>
      </c>
      <c r="H187" s="31">
        <v>0.11652743684978699</v>
      </c>
      <c r="J187" s="33"/>
      <c r="K187" s="27"/>
      <c r="L187" s="27"/>
      <c r="M187" s="27"/>
      <c r="N187" s="27"/>
      <c r="O187" s="33"/>
      <c r="P187" s="27"/>
      <c r="Q187" s="27"/>
      <c r="R187" s="27"/>
    </row>
    <row r="188" spans="3:18" ht="13.5">
      <c r="C188" s="80">
        <v>43101</v>
      </c>
      <c r="D188" s="81"/>
      <c r="E188" s="31">
        <v>0.27257243929704883</v>
      </c>
      <c r="F188" s="31">
        <v>0.25596381882705155</v>
      </c>
      <c r="G188" s="31">
        <v>0.17582835850774914</v>
      </c>
      <c r="H188" s="31">
        <v>0.1176738065289033</v>
      </c>
      <c r="J188" s="33"/>
      <c r="K188" s="27"/>
      <c r="L188" s="27"/>
      <c r="M188" s="27"/>
      <c r="N188" s="27"/>
      <c r="O188" s="33"/>
      <c r="P188" s="27"/>
      <c r="Q188" s="27"/>
      <c r="R188" s="27"/>
    </row>
    <row r="189" spans="3:18" ht="13.5">
      <c r="C189" s="80">
        <v>43132</v>
      </c>
      <c r="D189" s="81"/>
      <c r="E189" s="31">
        <v>0.2808422857913229</v>
      </c>
      <c r="F189" s="31">
        <v>0.25344670198591646</v>
      </c>
      <c r="G189" s="31">
        <v>0.1893441891048462</v>
      </c>
      <c r="H189" s="31">
        <v>0.11887700698641074</v>
      </c>
      <c r="J189" s="33"/>
      <c r="K189" s="27"/>
      <c r="L189" s="27"/>
      <c r="M189" s="27"/>
      <c r="N189" s="27"/>
      <c r="O189" s="33"/>
      <c r="P189" s="27"/>
      <c r="Q189" s="27"/>
      <c r="R189" s="27"/>
    </row>
    <row r="190" spans="3:18" ht="13.5">
      <c r="C190" s="80">
        <v>43160</v>
      </c>
      <c r="D190" s="81"/>
      <c r="E190" s="31">
        <v>0.28222416973748177</v>
      </c>
      <c r="F190" s="31">
        <v>0.27535143269136964</v>
      </c>
      <c r="G190" s="31">
        <v>0.19232700835389005</v>
      </c>
      <c r="H190" s="31">
        <v>0.11976722733085335</v>
      </c>
      <c r="J190" s="33"/>
      <c r="K190" s="27"/>
      <c r="L190" s="27"/>
      <c r="M190" s="27"/>
      <c r="N190" s="27"/>
      <c r="O190" s="33"/>
      <c r="P190" s="27"/>
      <c r="Q190" s="27"/>
      <c r="R190" s="27"/>
    </row>
    <row r="191" spans="3:18" ht="13.5">
      <c r="C191" s="80">
        <v>43191</v>
      </c>
      <c r="D191" s="81"/>
      <c r="E191" s="31">
        <v>0.2806825410417477</v>
      </c>
      <c r="F191" s="31">
        <v>0.2806833371041025</v>
      </c>
      <c r="G191" s="31">
        <v>0.19093334880795712</v>
      </c>
      <c r="H191" s="31">
        <v>0.11889803366832631</v>
      </c>
      <c r="J191" s="33"/>
      <c r="K191" s="27"/>
      <c r="L191" s="27"/>
      <c r="M191" s="27"/>
      <c r="N191" s="27"/>
      <c r="O191" s="33"/>
      <c r="P191" s="27"/>
      <c r="Q191" s="27"/>
      <c r="R191" s="27"/>
    </row>
    <row r="192" spans="3:18" ht="13.5">
      <c r="C192" s="80">
        <v>43221</v>
      </c>
      <c r="D192" s="81"/>
      <c r="E192" s="31">
        <v>0.276734082677627</v>
      </c>
      <c r="F192" s="31">
        <v>0.27260123076016546</v>
      </c>
      <c r="G192" s="31">
        <v>0.184123867983656</v>
      </c>
      <c r="H192" s="31">
        <v>0.11713247232275881</v>
      </c>
      <c r="J192" s="33"/>
      <c r="K192" s="27"/>
      <c r="L192" s="27"/>
      <c r="M192" s="27"/>
      <c r="N192" s="27"/>
      <c r="O192" s="33"/>
      <c r="P192" s="27"/>
      <c r="Q192" s="27"/>
      <c r="R192" s="27"/>
    </row>
    <row r="193" spans="3:18" ht="13.5">
      <c r="C193" s="80">
        <v>43070</v>
      </c>
      <c r="D193" s="81"/>
      <c r="E193" s="31">
        <v>0.27779483285452183</v>
      </c>
      <c r="F193" s="31">
        <v>0.25004558565267343</v>
      </c>
      <c r="G193" s="31">
        <v>0.19431567693880647</v>
      </c>
      <c r="H193" s="31">
        <v>0.11804630318306554</v>
      </c>
      <c r="J193" s="33"/>
      <c r="K193" s="27"/>
      <c r="L193" s="27"/>
      <c r="M193" s="27"/>
      <c r="N193" s="27"/>
      <c r="O193" s="33"/>
      <c r="P193" s="27"/>
      <c r="Q193" s="27"/>
      <c r="R193" s="27"/>
    </row>
    <row r="194" spans="10:18" ht="13.5">
      <c r="J194" s="33"/>
      <c r="K194" s="33"/>
      <c r="L194" s="33"/>
      <c r="M194" s="33"/>
      <c r="N194" s="33"/>
      <c r="O194" s="33"/>
      <c r="P194" s="33"/>
      <c r="Q194" s="33"/>
      <c r="R194" s="33"/>
    </row>
    <row r="195" spans="10:18" ht="13.5">
      <c r="J195" s="33"/>
      <c r="K195" s="33"/>
      <c r="L195" s="33"/>
      <c r="M195" s="33"/>
      <c r="N195" s="33"/>
      <c r="O195" s="33"/>
      <c r="P195" s="33"/>
      <c r="Q195" s="33"/>
      <c r="R195" s="33"/>
    </row>
    <row r="196" spans="3:18" ht="13.5">
      <c r="C196" s="36" t="s">
        <v>103</v>
      </c>
      <c r="J196" s="33"/>
      <c r="K196" s="33"/>
      <c r="L196" s="33"/>
      <c r="M196" s="33"/>
      <c r="N196" s="33"/>
      <c r="O196" s="33"/>
      <c r="P196" s="33"/>
      <c r="Q196" s="33"/>
      <c r="R196" s="33"/>
    </row>
    <row r="197" spans="3:18" ht="13.5">
      <c r="C197" s="37" t="str">
        <f>"(1)"</f>
        <v>(1)</v>
      </c>
      <c r="D197" s="82" t="s">
        <v>108</v>
      </c>
      <c r="E197" s="82"/>
      <c r="F197" s="82"/>
      <c r="G197" s="82"/>
      <c r="H197" s="82"/>
      <c r="I197" s="82"/>
      <c r="J197" s="33"/>
      <c r="K197" s="33"/>
      <c r="L197" s="33"/>
      <c r="M197" s="33"/>
      <c r="N197" s="33"/>
      <c r="O197" s="33"/>
      <c r="P197" s="33"/>
      <c r="Q197" s="33"/>
      <c r="R197" s="33"/>
    </row>
    <row r="198" spans="3:9" ht="13.5">
      <c r="C198" s="37" t="str">
        <f>"(2)"</f>
        <v>(2)</v>
      </c>
      <c r="D198" s="82" t="s">
        <v>109</v>
      </c>
      <c r="E198" s="82"/>
      <c r="F198" s="82"/>
      <c r="G198" s="82"/>
      <c r="H198" s="82"/>
      <c r="I198" s="82"/>
    </row>
    <row r="199" spans="3:9" ht="13.5">
      <c r="C199" s="37" t="str">
        <f>"(3)"</f>
        <v>(3)</v>
      </c>
      <c r="D199" s="82" t="s">
        <v>110</v>
      </c>
      <c r="E199" s="82"/>
      <c r="F199" s="82"/>
      <c r="G199" s="82"/>
      <c r="H199" s="82"/>
      <c r="I199" s="82"/>
    </row>
    <row r="200" spans="3:9" ht="63" customHeight="1">
      <c r="C200" s="37" t="str">
        <f>"(4)"</f>
        <v>(4)</v>
      </c>
      <c r="D200" s="82" t="s">
        <v>111</v>
      </c>
      <c r="E200" s="82"/>
      <c r="F200" s="82"/>
      <c r="G200" s="82"/>
      <c r="H200" s="82"/>
      <c r="I200" s="82"/>
    </row>
    <row r="201" spans="3:9" ht="33" customHeight="1">
      <c r="C201" s="37" t="str">
        <f>"(5)"</f>
        <v>(5)</v>
      </c>
      <c r="D201" s="82" t="s">
        <v>112</v>
      </c>
      <c r="E201" s="82"/>
      <c r="F201" s="82"/>
      <c r="G201" s="82"/>
      <c r="H201" s="82"/>
      <c r="I201" s="82"/>
    </row>
    <row r="202" spans="3:9" ht="13.5">
      <c r="C202" s="37" t="str">
        <f>"(6)"</f>
        <v>(6)</v>
      </c>
      <c r="D202" s="82" t="s">
        <v>114</v>
      </c>
      <c r="E202" s="82"/>
      <c r="F202" s="82"/>
      <c r="G202" s="82"/>
      <c r="H202" s="82"/>
      <c r="I202" s="82"/>
    </row>
    <row r="203" spans="3:9" ht="33.75" customHeight="1">
      <c r="C203" s="37" t="str">
        <f>"(7)"</f>
        <v>(7)</v>
      </c>
      <c r="D203" s="90" t="s">
        <v>113</v>
      </c>
      <c r="E203" s="90"/>
      <c r="F203" s="90"/>
      <c r="G203" s="90"/>
      <c r="H203" s="90"/>
      <c r="I203" s="90"/>
    </row>
    <row r="204" spans="3:9" ht="33" customHeight="1">
      <c r="C204" s="37" t="str">
        <f>"(8)"</f>
        <v>(8)</v>
      </c>
      <c r="D204" s="90" t="s">
        <v>116</v>
      </c>
      <c r="E204" s="90"/>
      <c r="F204" s="90"/>
      <c r="G204" s="90"/>
      <c r="H204" s="90"/>
      <c r="I204" s="90"/>
    </row>
    <row r="205" spans="3:9" ht="32.25" customHeight="1">
      <c r="C205" s="37" t="str">
        <f>"(9)"</f>
        <v>(9)</v>
      </c>
      <c r="D205" s="82" t="s">
        <v>147</v>
      </c>
      <c r="E205" s="82"/>
      <c r="F205" s="82"/>
      <c r="G205" s="82"/>
      <c r="H205" s="82"/>
      <c r="I205" s="82"/>
    </row>
    <row r="207" ht="13.5">
      <c r="C207" s="5" t="str">
        <f>+Índice!B31</f>
        <v>Cierre Estadístico: 10/09/2018</v>
      </c>
    </row>
  </sheetData>
  <sheetProtection/>
  <mergeCells count="185">
    <mergeCell ref="C130:D130"/>
    <mergeCell ref="C131:D131"/>
    <mergeCell ref="C132:D132"/>
    <mergeCell ref="C133:D133"/>
    <mergeCell ref="C176:D176"/>
    <mergeCell ref="C177:D177"/>
    <mergeCell ref="C154:D154"/>
    <mergeCell ref="C144:D144"/>
    <mergeCell ref="C143:D143"/>
    <mergeCell ref="C84:D84"/>
    <mergeCell ref="C85:D85"/>
    <mergeCell ref="C128:D128"/>
    <mergeCell ref="C129:D129"/>
    <mergeCell ref="C122:D122"/>
    <mergeCell ref="C123:D123"/>
    <mergeCell ref="C124:D124"/>
    <mergeCell ref="C125:D125"/>
    <mergeCell ref="C119:D119"/>
    <mergeCell ref="C107:D107"/>
    <mergeCell ref="C82:D82"/>
    <mergeCell ref="C83:D83"/>
    <mergeCell ref="C73:D73"/>
    <mergeCell ref="C74:D74"/>
    <mergeCell ref="C75:D75"/>
    <mergeCell ref="C76:D76"/>
    <mergeCell ref="C81:D81"/>
    <mergeCell ref="C68:D68"/>
    <mergeCell ref="C61:D61"/>
    <mergeCell ref="C72:D72"/>
    <mergeCell ref="C71:D71"/>
    <mergeCell ref="C70:D70"/>
    <mergeCell ref="C69:D69"/>
    <mergeCell ref="C116:D116"/>
    <mergeCell ref="C117:D117"/>
    <mergeCell ref="C118:D118"/>
    <mergeCell ref="C108:D108"/>
    <mergeCell ref="C109:D109"/>
    <mergeCell ref="C35:D35"/>
    <mergeCell ref="C36:D36"/>
    <mergeCell ref="C37:D37"/>
    <mergeCell ref="C38:D38"/>
    <mergeCell ref="C80:D80"/>
    <mergeCell ref="C112:D112"/>
    <mergeCell ref="C113:D113"/>
    <mergeCell ref="C114:D114"/>
    <mergeCell ref="C115:D115"/>
    <mergeCell ref="C110:D110"/>
    <mergeCell ref="C111:D111"/>
    <mergeCell ref="K6:K7"/>
    <mergeCell ref="C163:D163"/>
    <mergeCell ref="C168:D168"/>
    <mergeCell ref="C164:D164"/>
    <mergeCell ref="C165:D165"/>
    <mergeCell ref="C166:D166"/>
    <mergeCell ref="C167:D167"/>
    <mergeCell ref="C103:D103"/>
    <mergeCell ref="C49:D49"/>
    <mergeCell ref="C120:D120"/>
    <mergeCell ref="C67:D67"/>
    <mergeCell ref="C58:D58"/>
    <mergeCell ref="C26:D26"/>
    <mergeCell ref="C33:D33"/>
    <mergeCell ref="C34:D34"/>
    <mergeCell ref="H6:H7"/>
    <mergeCell ref="C24:D24"/>
    <mergeCell ref="C23:D23"/>
    <mergeCell ref="C22:D22"/>
    <mergeCell ref="C21:D21"/>
    <mergeCell ref="C48:D48"/>
    <mergeCell ref="C47:D47"/>
    <mergeCell ref="C63:D63"/>
    <mergeCell ref="C193:D193"/>
    <mergeCell ref="C16:D16"/>
    <mergeCell ref="C158:D158"/>
    <mergeCell ref="C159:D159"/>
    <mergeCell ref="C66:D66"/>
    <mergeCell ref="C64:D64"/>
    <mergeCell ref="C57:D57"/>
    <mergeCell ref="C55:D55"/>
    <mergeCell ref="C152:D152"/>
    <mergeCell ref="C153:D153"/>
    <mergeCell ref="D203:I203"/>
    <mergeCell ref="C20:D20"/>
    <mergeCell ref="C25:D25"/>
    <mergeCell ref="C160:D160"/>
    <mergeCell ref="C18:D18"/>
    <mergeCell ref="C62:D62"/>
    <mergeCell ref="C59:D59"/>
    <mergeCell ref="C60:D60"/>
    <mergeCell ref="C65:D65"/>
    <mergeCell ref="D205:I205"/>
    <mergeCell ref="D201:I201"/>
    <mergeCell ref="D197:I197"/>
    <mergeCell ref="D198:I198"/>
    <mergeCell ref="D202:I202"/>
    <mergeCell ref="D199:I199"/>
    <mergeCell ref="D204:I204"/>
    <mergeCell ref="D200:I200"/>
    <mergeCell ref="M9:N12"/>
    <mergeCell ref="G150:H150"/>
    <mergeCell ref="C56:D56"/>
    <mergeCell ref="C162:D162"/>
    <mergeCell ref="C97:D97"/>
    <mergeCell ref="C17:D17"/>
    <mergeCell ref="C151:D151"/>
    <mergeCell ref="C46:D46"/>
    <mergeCell ref="C45:D45"/>
    <mergeCell ref="C8:D8"/>
    <mergeCell ref="C9:D9"/>
    <mergeCell ref="C12:D12"/>
    <mergeCell ref="C13:D13"/>
    <mergeCell ref="C50:D50"/>
    <mergeCell ref="C11:D11"/>
    <mergeCell ref="C10:D10"/>
    <mergeCell ref="C19:D19"/>
    <mergeCell ref="C15:D15"/>
    <mergeCell ref="C14:D14"/>
    <mergeCell ref="C141:D141"/>
    <mergeCell ref="C140:D140"/>
    <mergeCell ref="C121:D121"/>
    <mergeCell ref="C27:D27"/>
    <mergeCell ref="C28:D28"/>
    <mergeCell ref="C29:D29"/>
    <mergeCell ref="C30:D30"/>
    <mergeCell ref="C31:D31"/>
    <mergeCell ref="C106:D106"/>
    <mergeCell ref="C105:D105"/>
    <mergeCell ref="C192:D192"/>
    <mergeCell ref="C191:D191"/>
    <mergeCell ref="C190:D190"/>
    <mergeCell ref="C189:D189"/>
    <mergeCell ref="C188:D188"/>
    <mergeCell ref="C156:D156"/>
    <mergeCell ref="C178:D178"/>
    <mergeCell ref="C181:D181"/>
    <mergeCell ref="C179:D179"/>
    <mergeCell ref="C180:D180"/>
    <mergeCell ref="C157:D157"/>
    <mergeCell ref="C32:D32"/>
    <mergeCell ref="C77:D77"/>
    <mergeCell ref="C78:D78"/>
    <mergeCell ref="C79:D79"/>
    <mergeCell ref="C174:D174"/>
    <mergeCell ref="C94:D94"/>
    <mergeCell ref="C93:D93"/>
    <mergeCell ref="C145:D145"/>
    <mergeCell ref="C161:D161"/>
    <mergeCell ref="C175:D175"/>
    <mergeCell ref="C126:D126"/>
    <mergeCell ref="C127:D127"/>
    <mergeCell ref="C170:D170"/>
    <mergeCell ref="C171:D171"/>
    <mergeCell ref="C172:D172"/>
    <mergeCell ref="C155:D155"/>
    <mergeCell ref="C142:D142"/>
    <mergeCell ref="C173:D173"/>
    <mergeCell ref="C169:D169"/>
    <mergeCell ref="C39:D39"/>
    <mergeCell ref="C40:D40"/>
    <mergeCell ref="C41:D41"/>
    <mergeCell ref="C42:D42"/>
    <mergeCell ref="C43:D43"/>
    <mergeCell ref="C44:D44"/>
    <mergeCell ref="C86:D86"/>
    <mergeCell ref="C87:D87"/>
    <mergeCell ref="C88:D88"/>
    <mergeCell ref="C89:D89"/>
    <mergeCell ref="C90:D90"/>
    <mergeCell ref="C91:D91"/>
    <mergeCell ref="C134:D134"/>
    <mergeCell ref="C135:D135"/>
    <mergeCell ref="C92:D92"/>
    <mergeCell ref="C104:D104"/>
    <mergeCell ref="C96:D96"/>
    <mergeCell ref="C95:D95"/>
    <mergeCell ref="C184:D184"/>
    <mergeCell ref="C185:D185"/>
    <mergeCell ref="C186:D186"/>
    <mergeCell ref="C187:D187"/>
    <mergeCell ref="C136:D136"/>
    <mergeCell ref="C137:D137"/>
    <mergeCell ref="C138:D138"/>
    <mergeCell ref="C139:D139"/>
    <mergeCell ref="C182:D182"/>
    <mergeCell ref="C183:D18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F69"/>
  <sheetViews>
    <sheetView showGridLines="0" zoomScale="80" zoomScaleNormal="80" workbookViewId="0" topLeftCell="A1">
      <selection activeCell="A1" sqref="A1"/>
    </sheetView>
  </sheetViews>
  <sheetFormatPr defaultColWidth="11.421875" defaultRowHeight="15"/>
  <cols>
    <col min="1" max="1" width="2.421875" style="0" customWidth="1"/>
    <col min="2" max="2" width="54.421875" style="0" bestFit="1" customWidth="1"/>
    <col min="3" max="3" width="12.7109375" style="0" customWidth="1"/>
    <col min="4" max="4" width="30.28125" style="0" bestFit="1" customWidth="1"/>
    <col min="5" max="5" width="14.28125" style="0" customWidth="1"/>
  </cols>
  <sheetData>
    <row r="1" ht="13.5">
      <c r="B1" s="10" t="s">
        <v>125</v>
      </c>
    </row>
    <row r="3" ht="13.5">
      <c r="B3" s="10" t="s">
        <v>14</v>
      </c>
    </row>
    <row r="4" spans="2:5" ht="13.5">
      <c r="B4" s="94" t="s">
        <v>15</v>
      </c>
      <c r="C4" s="94"/>
      <c r="D4" s="94"/>
      <c r="E4" s="94"/>
    </row>
    <row r="5" spans="2:5" ht="13.5">
      <c r="B5" s="95" t="s">
        <v>107</v>
      </c>
      <c r="C5" s="96"/>
      <c r="D5" s="96"/>
      <c r="E5" s="96"/>
    </row>
    <row r="6" ht="13.5">
      <c r="B6" t="s">
        <v>10</v>
      </c>
    </row>
    <row r="8" ht="13.5">
      <c r="B8" s="10" t="s">
        <v>16</v>
      </c>
    </row>
    <row r="9" ht="13.5">
      <c r="B9" s="6" t="s">
        <v>124</v>
      </c>
    </row>
    <row r="11" ht="13.5">
      <c r="B11" s="10" t="s">
        <v>17</v>
      </c>
    </row>
    <row r="12" ht="13.5">
      <c r="B12" s="6" t="s">
        <v>104</v>
      </c>
    </row>
    <row r="14" ht="13.5">
      <c r="B14" t="s">
        <v>18</v>
      </c>
    </row>
    <row r="15" spans="2:5" ht="29.25" customHeight="1">
      <c r="B15" s="96" t="s">
        <v>27</v>
      </c>
      <c r="C15" s="96"/>
      <c r="D15" s="96"/>
      <c r="E15" s="96"/>
    </row>
    <row r="16" spans="2:5" ht="15" customHeight="1">
      <c r="B16" s="97" t="s">
        <v>60</v>
      </c>
      <c r="C16" s="97"/>
      <c r="D16" s="97"/>
      <c r="E16" s="97"/>
    </row>
    <row r="17" spans="2:5" ht="13.5">
      <c r="B17" s="97"/>
      <c r="C17" s="97"/>
      <c r="D17" s="97"/>
      <c r="E17" s="97"/>
    </row>
    <row r="18" spans="2:5" ht="13.5">
      <c r="B18" s="38"/>
      <c r="C18" s="38"/>
      <c r="D18" s="38"/>
      <c r="E18" s="38"/>
    </row>
    <row r="19" ht="13.5">
      <c r="B19" s="10" t="s">
        <v>19</v>
      </c>
    </row>
    <row r="20" ht="13.5">
      <c r="B20" t="s">
        <v>20</v>
      </c>
    </row>
    <row r="22" spans="2:5" ht="45" customHeight="1">
      <c r="B22" s="11" t="s">
        <v>21</v>
      </c>
      <c r="C22" s="11" t="s">
        <v>22</v>
      </c>
      <c r="D22" s="11" t="s">
        <v>23</v>
      </c>
      <c r="E22" s="11" t="s">
        <v>159</v>
      </c>
    </row>
    <row r="23" spans="2:5" ht="13.5">
      <c r="B23" s="12" t="s">
        <v>3</v>
      </c>
      <c r="C23" s="40" t="s">
        <v>106</v>
      </c>
      <c r="D23" s="13" t="s">
        <v>24</v>
      </c>
      <c r="E23" s="13">
        <v>12</v>
      </c>
    </row>
    <row r="24" spans="2:5" ht="13.5">
      <c r="B24" s="12" t="s">
        <v>4</v>
      </c>
      <c r="C24" s="40" t="s">
        <v>106</v>
      </c>
      <c r="D24" s="13" t="s">
        <v>24</v>
      </c>
      <c r="E24" s="13">
        <v>11</v>
      </c>
    </row>
    <row r="25" spans="2:5" ht="13.5">
      <c r="B25" s="12" t="s">
        <v>5</v>
      </c>
      <c r="C25" s="40" t="s">
        <v>106</v>
      </c>
      <c r="D25" s="13" t="s">
        <v>58</v>
      </c>
      <c r="E25" s="13" t="s">
        <v>25</v>
      </c>
    </row>
    <row r="26" spans="2:5" ht="13.5">
      <c r="B26" s="12" t="s">
        <v>6</v>
      </c>
      <c r="C26" s="40" t="s">
        <v>106</v>
      </c>
      <c r="D26" s="13" t="s">
        <v>58</v>
      </c>
      <c r="E26" s="13" t="s">
        <v>26</v>
      </c>
    </row>
    <row r="27" spans="2:5" ht="13.5">
      <c r="B27" s="12" t="s">
        <v>7</v>
      </c>
      <c r="C27" s="40" t="s">
        <v>106</v>
      </c>
      <c r="D27" s="13" t="s">
        <v>59</v>
      </c>
      <c r="E27" s="13" t="s">
        <v>25</v>
      </c>
    </row>
    <row r="29" spans="2:5" ht="15" customHeight="1">
      <c r="B29" s="98" t="s">
        <v>55</v>
      </c>
      <c r="C29" s="98"/>
      <c r="D29" s="98"/>
      <c r="E29" s="15"/>
    </row>
    <row r="30" spans="1:5" ht="13.5">
      <c r="A30" s="14"/>
      <c r="B30" s="14" t="s">
        <v>28</v>
      </c>
      <c r="C30" s="14"/>
      <c r="D30" s="14"/>
      <c r="E30" s="14"/>
    </row>
    <row r="31" ht="13.5">
      <c r="B31" t="s">
        <v>29</v>
      </c>
    </row>
    <row r="32" ht="13.5">
      <c r="B32" t="s">
        <v>30</v>
      </c>
    </row>
    <row r="33" ht="13.5">
      <c r="B33" t="s">
        <v>31</v>
      </c>
    </row>
    <row r="34" ht="13.5">
      <c r="B34" t="s">
        <v>32</v>
      </c>
    </row>
    <row r="35" ht="13.5">
      <c r="B35" t="s">
        <v>33</v>
      </c>
    </row>
    <row r="36" ht="13.5">
      <c r="B36" t="s">
        <v>34</v>
      </c>
    </row>
    <row r="37" ht="13.5">
      <c r="B37" t="s">
        <v>35</v>
      </c>
    </row>
    <row r="38" ht="13.5">
      <c r="B38" t="s">
        <v>36</v>
      </c>
    </row>
    <row r="39" ht="13.5">
      <c r="B39" t="s">
        <v>37</v>
      </c>
    </row>
    <row r="40" ht="13.5">
      <c r="B40" t="s">
        <v>38</v>
      </c>
    </row>
    <row r="41" ht="13.5">
      <c r="B41" t="s">
        <v>39</v>
      </c>
    </row>
    <row r="42" ht="13.5">
      <c r="B42" t="s">
        <v>40</v>
      </c>
    </row>
    <row r="43" ht="13.5">
      <c r="B43" t="s">
        <v>41</v>
      </c>
    </row>
    <row r="44" ht="13.5">
      <c r="B44" t="s">
        <v>42</v>
      </c>
    </row>
    <row r="45" ht="13.5">
      <c r="B45" t="s">
        <v>43</v>
      </c>
    </row>
    <row r="46" ht="13.5">
      <c r="B46" t="s">
        <v>44</v>
      </c>
    </row>
    <row r="47" ht="13.5">
      <c r="B47" t="s">
        <v>45</v>
      </c>
    </row>
    <row r="48" ht="13.5">
      <c r="B48" t="s">
        <v>46</v>
      </c>
    </row>
    <row r="49" ht="13.5">
      <c r="B49" t="s">
        <v>47</v>
      </c>
    </row>
    <row r="50" ht="13.5">
      <c r="B50" t="s">
        <v>48</v>
      </c>
    </row>
    <row r="51" ht="13.5">
      <c r="B51" t="s">
        <v>49</v>
      </c>
    </row>
    <row r="52" ht="13.5">
      <c r="B52" t="s">
        <v>50</v>
      </c>
    </row>
    <row r="53" ht="13.5">
      <c r="B53" t="s">
        <v>51</v>
      </c>
    </row>
    <row r="54" spans="2:5" ht="13.5">
      <c r="B54" s="14" t="s">
        <v>52</v>
      </c>
      <c r="C54" s="14"/>
      <c r="D54" s="14"/>
      <c r="E54" s="14"/>
    </row>
    <row r="55" spans="2:5" ht="13.5">
      <c r="B55" s="15" t="s">
        <v>53</v>
      </c>
      <c r="C55" s="15"/>
      <c r="D55" s="15"/>
      <c r="E55" s="15"/>
    </row>
    <row r="57" ht="13.5">
      <c r="B57" t="s">
        <v>54</v>
      </c>
    </row>
    <row r="58" ht="13.5">
      <c r="B58" t="s">
        <v>56</v>
      </c>
    </row>
    <row r="59" spans="2:5" ht="13.5">
      <c r="B59" s="15" t="s">
        <v>57</v>
      </c>
      <c r="C59" s="15"/>
      <c r="D59" s="15"/>
      <c r="E59" s="15"/>
    </row>
    <row r="61" spans="1:6" ht="13.5">
      <c r="A61" s="19"/>
      <c r="B61" s="52" t="s">
        <v>150</v>
      </c>
      <c r="C61" s="53"/>
      <c r="D61" s="53"/>
      <c r="E61" s="53"/>
      <c r="F61" s="19"/>
    </row>
    <row r="62" spans="1:6" ht="13.5">
      <c r="A62" s="19"/>
      <c r="B62" s="54" t="s">
        <v>151</v>
      </c>
      <c r="C62" s="19"/>
      <c r="D62" s="19"/>
      <c r="E62" s="19"/>
      <c r="F62" s="19"/>
    </row>
    <row r="63" spans="1:6" ht="13.5">
      <c r="A63" s="19"/>
      <c r="B63" s="19" t="s">
        <v>152</v>
      </c>
      <c r="C63" s="19"/>
      <c r="D63" s="19"/>
      <c r="E63" s="19"/>
      <c r="F63" s="19"/>
    </row>
    <row r="64" spans="1:6" ht="13.5">
      <c r="A64" s="19"/>
      <c r="B64" s="19" t="s">
        <v>153</v>
      </c>
      <c r="C64" s="19"/>
      <c r="D64" s="19"/>
      <c r="E64" s="19"/>
      <c r="F64" s="19"/>
    </row>
    <row r="65" spans="1:6" ht="13.5">
      <c r="A65" s="19"/>
      <c r="B65" s="19" t="s">
        <v>154</v>
      </c>
      <c r="C65" s="19"/>
      <c r="D65" s="19"/>
      <c r="E65" s="19"/>
      <c r="F65" s="19"/>
    </row>
    <row r="66" spans="1:6" ht="13.5">
      <c r="A66" s="19"/>
      <c r="B66" s="54" t="s">
        <v>155</v>
      </c>
      <c r="C66" s="19"/>
      <c r="D66" s="19"/>
      <c r="E66" s="19"/>
      <c r="F66" s="19"/>
    </row>
    <row r="67" spans="1:6" ht="13.5">
      <c r="A67" s="19"/>
      <c r="B67" s="19" t="s">
        <v>156</v>
      </c>
      <c r="C67" s="19"/>
      <c r="D67" s="19"/>
      <c r="E67" s="19"/>
      <c r="F67" s="19"/>
    </row>
    <row r="68" spans="1:6" ht="13.5">
      <c r="A68" s="19"/>
      <c r="B68" s="19" t="s">
        <v>157</v>
      </c>
      <c r="C68" s="19"/>
      <c r="D68" s="19"/>
      <c r="E68" s="19"/>
      <c r="F68" s="19"/>
    </row>
    <row r="69" spans="1:6" ht="13.5">
      <c r="A69" s="19"/>
      <c r="B69" s="53" t="s">
        <v>158</v>
      </c>
      <c r="C69" s="53"/>
      <c r="D69" s="53"/>
      <c r="E69" s="53"/>
      <c r="F69" s="19"/>
    </row>
  </sheetData>
  <sheetProtection/>
  <mergeCells count="5">
    <mergeCell ref="B4:E4"/>
    <mergeCell ref="B5:E5"/>
    <mergeCell ref="B15:E15"/>
    <mergeCell ref="B16:E17"/>
    <mergeCell ref="B29:D29"/>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Comparativos de Tasas de Interés - Diciembre 2014</dc:title>
  <dc:subject/>
  <dc:creator>SBIF</dc:creator>
  <cp:keywords/>
  <dc:description/>
  <cp:lastModifiedBy>Luciano Espinoza</cp:lastModifiedBy>
  <cp:lastPrinted>2016-01-28T23:19:30Z</cp:lastPrinted>
  <dcterms:created xsi:type="dcterms:W3CDTF">2014-07-24T04:21:00Z</dcterms:created>
  <dcterms:modified xsi:type="dcterms:W3CDTF">2018-11-05T19:11:13Z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