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G:\Mis Documentos\docssbif\Resultados Mensuales\2020\Mayo\Walter\"/>
    </mc:Choice>
  </mc:AlternateContent>
  <xr:revisionPtr revIDLastSave="0" documentId="8_{C6727451-11B2-47D6-8BD8-509DB3E77396}" xr6:coauthVersionLast="44" xr6:coauthVersionMax="44" xr10:uidLastSave="{00000000-0000-0000-0000-000000000000}"/>
  <bookViews>
    <workbookView xWindow="-110" yWindow="-110" windowWidth="19420" windowHeight="10420" xr2:uid="{00000000-000D-0000-FFFF-FFFF00000000}"/>
  </bookViews>
  <sheets>
    <sheet name="Indice" sheetId="2" r:id="rId1"/>
    <sheet name="Comercial" sheetId="18" r:id="rId2"/>
    <sheet name="Consumo" sheetId="23" r:id="rId3"/>
    <sheet name="Vivienda" sheetId="25" r:id="rId4"/>
    <sheet name="Definiciones" sheetId="26" r:id="rId5"/>
  </sheets>
  <definedNames>
    <definedName name="_xlnm.Print_Titles" localSheetId="2">Consumo!$1:$5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2" l="1"/>
  <c r="B9" i="2"/>
  <c r="B8" i="2"/>
</calcChain>
</file>

<file path=xl/sharedStrings.xml><?xml version="1.0" encoding="utf-8"?>
<sst xmlns="http://schemas.openxmlformats.org/spreadsheetml/2006/main" count="242" uniqueCount="93">
  <si>
    <t>Periodo</t>
  </si>
  <si>
    <t>Contenidos de este informe</t>
  </si>
  <si>
    <t>Nota:</t>
  </si>
  <si>
    <t>La información presente en este informe puede estar sujeta a rectificaciones, por lo que remonedamos obtener siempre la versión más actualizada desde la página web de esta Superintendencia</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</si>
  <si>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</si>
  <si>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</si>
  <si>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</si>
  <si>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</si>
  <si>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</si>
  <si>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</si>
  <si>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</si>
  <si>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</si>
  <si>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</si>
  <si>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</si>
  <si>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</si>
  <si>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</si>
  <si>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</si>
  <si>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</si>
  <si>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</si>
  <si>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</si>
  <si>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</si>
  <si>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</si>
  <si>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</si>
  <si>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</si>
  <si>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</si>
  <si>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</si>
  <si>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</si>
  <si>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</si>
  <si>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</si>
  <si>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</si>
  <si>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</si>
  <si>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</si>
  <si>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</si>
  <si>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</si>
  <si>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</si>
  <si>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</si>
  <si>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</si>
  <si>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</si>
  <si>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</si>
  <si>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</si>
  <si>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</si>
  <si>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</si>
  <si>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</si>
  <si>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</si>
  <si>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</si>
  <si>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</si>
  <si>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</si>
  <si>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</si>
  <si>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</si>
  <si>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</si>
  <si>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</si>
  <si>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</si>
  <si>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</si>
  <si>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</si>
  <si>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</si>
  <si>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</si>
  <si>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</si>
  <si>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</si>
  <si>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</si>
  <si>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</si>
  <si>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</si>
  <si>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</si>
  <si>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</si>
  <si>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</si>
  <si>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</si>
  <si>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</si>
  <si>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</si>
  <si>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Mujeres</t>
  </si>
  <si>
    <t>Hombres</t>
  </si>
  <si>
    <t>DEFINICIONES</t>
  </si>
  <si>
    <t>Instituciones financieras incluidas</t>
  </si>
  <si>
    <t>Bancos</t>
  </si>
  <si>
    <t>Base de datos</t>
  </si>
  <si>
    <t>Instrucciones normativas asociadas</t>
  </si>
  <si>
    <t>Instrucciones Archivo D32</t>
  </si>
  <si>
    <t xml:space="preserve">www.sbif.cl/sbifweb/internet/archivos/norma_204_1.pdf </t>
  </si>
  <si>
    <t>Tipos de créditos u operaciones</t>
  </si>
  <si>
    <t>Tasa de Interés</t>
  </si>
  <si>
    <t>La tasa de interés corresponde a una tasa de interés anual, promedio ponderada por monto, lineal para operaciones en moneda chilena no reajustable (pesos) y compuesta para las demás monedas.</t>
  </si>
  <si>
    <t>Plazo (meses)</t>
  </si>
  <si>
    <t>(monto promedio por operación; tasas y plazos promedio ponderados por montos)</t>
  </si>
  <si>
    <t>Créditos comerciales suscritos por personas naturales, más especificamente, créditos pagaderos en cuotas, en moneda chilena no reajustable por montos de hasta UF 5.000.
Para créditos de consumo, se consideran las operaciones en moneda chilena no reajustable, pagaderas en cuotas, por montos de hasta UF 5.000. 
Para operaciones hipotecarias para la vivienda, se incluyen aquellas suscritas en moneda chilena reajustable.</t>
  </si>
  <si>
    <t>Tasa
 (%)</t>
  </si>
  <si>
    <t>Monto ($)</t>
  </si>
  <si>
    <t>Condiciones de crédito asociadas a créditos comerciales según género</t>
  </si>
  <si>
    <t>Condiciones de crédito asociadas a créditos de consumo según género</t>
  </si>
  <si>
    <t>Condiciones de crédito asociadas a créditos para la vivienda según género</t>
  </si>
  <si>
    <t>CONDICIONES DE CREDITO SEGUN GENERO</t>
  </si>
  <si>
    <t>Archivo D32 del Manual de Sistemas de Información Institucional</t>
  </si>
  <si>
    <t xml:space="preserve">Condiciones de crédito según género </t>
  </si>
  <si>
    <t xml:space="preserve">Marzo 2020 </t>
  </si>
  <si>
    <t>Actualización: 28/05/2020</t>
  </si>
  <si>
    <t>Publicado: 02/06/2020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</si>
</sst>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 #,##0_-;_-* &quot;-&quot;??_-;_-@_-"/>
    <numFmt numFmtId="166" formatCode="_-* #,##0.0_-;\-* #,##0.0_-;_-* &quot;-&quot;??_-;_-@_-"/>
  </numFmts>
  <fonts count="1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8"/>
      <color theme="1"/>
      <name val="Arial"/>
      <family val="2"/>
    </font>
    <font>
      <b/>
      <sz val="8"/>
      <color theme="1"/>
      <name val="Arial"/>
      <family val="2"/>
    </font>
    <font>
      <b/>
      <sz val="8"/>
      <name val="Arial"/>
      <family val="2"/>
    </font>
    <font>
      <sz val="8"/>
      <name val="Arial"/>
      <family val="2"/>
    </font>
    <font>
      <vertAlign val="superscript"/>
      <sz val="7"/>
      <color theme="1"/>
      <name val="Verdana"/>
      <family val="2"/>
    </font>
    <font>
      <b/>
      <sz val="20"/>
      <name val="Calibri"/>
      <family val="2"/>
      <scheme val="minor"/>
    </font>
    <font>
      <sz val="11"/>
      <name val="Calibri"/>
      <family val="2"/>
      <scheme val="minor"/>
    </font>
    <font>
      <b/>
      <sz val="12"/>
      <name val="Calibri"/>
      <family val="2"/>
      <scheme val="minor"/>
    </font>
    <font>
      <sz val="12"/>
      <name val="Calibri"/>
      <family val="2"/>
      <scheme val="minor"/>
    </font>
    <font>
      <b/>
      <sz val="11"/>
      <name val="Calibri"/>
      <family val="2"/>
      <scheme val="minor"/>
    </font>
    <font>
      <u/>
      <sz val="11"/>
      <color theme="10"/>
      <name val="Calibri"/>
      <family val="2"/>
      <scheme val="minor"/>
    </font>
    <font>
      <b/>
      <sz val="26"/>
      <name val="Calibri"/>
      <family val="2"/>
      <scheme val="minor"/>
    </font>
    <font>
      <b/>
      <u/>
      <sz val="14"/>
      <name val="Calibri"/>
      <family val="2"/>
      <scheme val="minor"/>
    </font>
    <font>
      <i/>
      <sz val="9"/>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0" fontId="14" fillId="0" borderId="0" applyNumberFormat="0" applyFill="0" applyBorder="0" applyAlignment="0" applyProtection="0"/>
  </cellStyleXfs>
  <cellXfs count="46">
    <xf numFmtId="0" fontId="0" fillId="0" borderId="0" xfId="0"/>
    <xf numFmtId="0" fontId="2" fillId="0" borderId="0" xfId="0" applyFont="1" applyFill="1"/>
    <xf numFmtId="0" fontId="3" fillId="0" borderId="0" xfId="0" applyFont="1" applyFill="1"/>
    <xf numFmtId="0" fontId="0" fillId="0" borderId="0" xfId="0" applyFill="1"/>
    <xf numFmtId="0" fontId="4" fillId="0" borderId="0" xfId="0" applyFont="1" applyFill="1"/>
    <xf numFmtId="0" fontId="5" fillId="0" borderId="0" xfId="0" applyFont="1" applyFill="1"/>
    <xf numFmtId="0" fontId="4" fillId="0" borderId="4" xfId="0" applyFont="1" applyFill="1" applyBorder="1"/>
    <xf numFmtId="0" fontId="4" fillId="0" borderId="0" xfId="0" applyFont="1" applyFill="1" applyBorder="1"/>
    <xf numFmtId="0" fontId="8" fillId="0" borderId="0" xfId="0" applyFont="1" applyAlignment="1">
      <alignment horizontal="justify" vertical="center"/>
    </xf>
    <xf numFmtId="0" fontId="4" fillId="0" borderId="0" xfId="0" applyFont="1" applyFill="1" applyBorder="1" applyAlignment="1">
      <alignment vertical="top"/>
    </xf>
    <xf numFmtId="0" fontId="7" fillId="0" borderId="0" xfId="0" applyFont="1" applyFill="1" applyBorder="1"/>
    <xf numFmtId="0" fontId="5" fillId="0" borderId="0" xfId="0" applyFont="1" applyFill="1" applyAlignment="1">
      <alignment vertical="top"/>
    </xf>
    <xf numFmtId="0" fontId="4" fillId="0" borderId="5" xfId="0" applyFont="1" applyFill="1" applyBorder="1" applyAlignment="1">
      <alignment horizontal="left" vertical="top" wrapText="1"/>
    </xf>
    <xf numFmtId="0" fontId="6" fillId="0" borderId="5" xfId="0" applyFont="1" applyFill="1" applyBorder="1" applyAlignment="1">
      <alignment vertical="top"/>
    </xf>
    <xf numFmtId="0" fontId="10" fillId="0" borderId="0" xfId="0" applyFont="1"/>
    <xf numFmtId="0" fontId="12" fillId="0" borderId="0" xfId="0" applyFont="1"/>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3" fillId="0" borderId="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3" xfId="0" applyFont="1" applyFill="1" applyBorder="1" applyAlignment="1">
      <alignment horizontal="center" vertical="center" wrapText="1"/>
    </xf>
    <xf numFmtId="0" fontId="10" fillId="0" borderId="0" xfId="0" applyFont="1" applyAlignment="1">
      <alignment horizontal="center" vertical="center" wrapText="1"/>
    </xf>
    <xf numFmtId="17" fontId="10" fillId="2" borderId="0" xfId="0" applyNumberFormat="1" applyFont="1" applyFill="1" applyBorder="1" applyAlignment="1">
      <alignment horizontal="right"/>
    </xf>
    <xf numFmtId="165" fontId="10" fillId="2" borderId="0" xfId="1" applyNumberFormat="1" applyFont="1" applyFill="1" applyBorder="1"/>
    <xf numFmtId="166" fontId="10" fillId="2" borderId="0" xfId="1" applyNumberFormat="1" applyFont="1" applyFill="1" applyBorder="1"/>
    <xf numFmtId="0" fontId="10" fillId="2" borderId="0" xfId="0" applyFont="1" applyFill="1" applyBorder="1"/>
    <xf numFmtId="166" fontId="10" fillId="2" borderId="0" xfId="0" applyNumberFormat="1" applyFont="1" applyFill="1" applyBorder="1"/>
    <xf numFmtId="165" fontId="10" fillId="2" borderId="0" xfId="0" applyNumberFormat="1" applyFont="1" applyFill="1" applyBorder="1"/>
    <xf numFmtId="0" fontId="10" fillId="0" borderId="0" xfId="0" applyFont="1" applyBorder="1" applyAlignment="1">
      <alignment horizontal="right"/>
    </xf>
    <xf numFmtId="0" fontId="10" fillId="0" borderId="0" xfId="0" applyFont="1" applyBorder="1"/>
    <xf numFmtId="0" fontId="10" fillId="0" borderId="0" xfId="0" applyFont="1" applyFill="1" applyBorder="1" applyAlignment="1">
      <alignment horizontal="right"/>
    </xf>
    <xf numFmtId="0" fontId="14" fillId="0" borderId="0" xfId="2" applyFill="1"/>
    <xf numFmtId="0" fontId="15" fillId="0" borderId="0" xfId="0" applyFont="1"/>
    <xf numFmtId="0" fontId="13" fillId="0" borderId="0" xfId="0" quotePrefix="1" applyFont="1"/>
    <xf numFmtId="0" fontId="16" fillId="0" borderId="0" xfId="0" applyFont="1"/>
    <xf numFmtId="0" fontId="17" fillId="0" borderId="0" xfId="0" applyFont="1"/>
    <xf numFmtId="0" fontId="13" fillId="0" borderId="0" xfId="0" applyFont="1"/>
    <xf numFmtId="0" fontId="17" fillId="0" borderId="0" xfId="0" applyFont="1" applyAlignment="1">
      <alignment horizontal="lef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9" fillId="0" borderId="0" xfId="0" applyFont="1" applyBorder="1" applyAlignment="1">
      <alignment horizontal="left" vertical="center" wrapText="1"/>
    </xf>
    <xf numFmtId="0" fontId="13" fillId="0"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3" fillId="0" borderId="0" xfId="0" applyFont="1" applyFill="1" applyAlignment="1">
      <alignment horizontal="left"/>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cellXfs>
  <cellStyles count="3">
    <cellStyle name="Hipervínculo" xfId="2" builtinId="8"/>
    <cellStyle name="Millares" xfId="1" builtinId="3"/>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bif.cl/sbifweb/internet/archivos/norma_204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0"/>
  <sheetViews>
    <sheetView showGridLines="0" tabSelected="1" zoomScale="80" zoomScaleNormal="80" workbookViewId="0"/>
  </sheetViews>
  <sheetFormatPr baseColWidth="10" defaultColWidth="11.453125" defaultRowHeight="14.5" x14ac:dyDescent="0.35"/>
  <cols>
    <col min="1" max="1" width="3.26953125" style="14" customWidth="1"/>
    <col min="2" max="2" width="8.81640625" style="14" customWidth="1"/>
    <col min="3" max="3" width="8.7265625" style="14" customWidth="1"/>
    <col min="4" max="16384" width="11.453125" style="14"/>
  </cols>
  <sheetData>
    <row r="2" spans="2:10" ht="33.5" x14ac:dyDescent="0.75">
      <c r="B2" s="32" t="s">
        <v>89</v>
      </c>
    </row>
    <row r="3" spans="2:10" x14ac:dyDescent="0.35">
      <c r="B3" s="33" t="s">
        <v>90</v>
      </c>
    </row>
    <row r="6" spans="2:10" ht="18.5" x14ac:dyDescent="0.45">
      <c r="B6" s="34" t="s">
        <v>1</v>
      </c>
    </row>
    <row r="8" spans="2:10" x14ac:dyDescent="0.35">
      <c r="B8" s="14" t="str">
        <f>"- Condiciones de crédito asociadas a créditos comerciales según género"</f>
        <v>- Condiciones de crédito asociadas a créditos comerciales según género</v>
      </c>
    </row>
    <row r="9" spans="2:10" x14ac:dyDescent="0.35">
      <c r="B9" s="14" t="str">
        <f>"- Condiciones de crédito asociadas a créditos de consumo según género"</f>
        <v>- Condiciones de crédito asociadas a créditos de consumo según género</v>
      </c>
    </row>
    <row r="10" spans="2:10" x14ac:dyDescent="0.35">
      <c r="B10" s="14" t="str">
        <f>"- Condiciones de crédito asociadas a créditos para la vivienda según género"</f>
        <v>- Condiciones de crédito asociadas a créditos para la vivienda según género</v>
      </c>
    </row>
    <row r="14" spans="2:10" x14ac:dyDescent="0.35">
      <c r="B14" s="35" t="s">
        <v>2</v>
      </c>
    </row>
    <row r="15" spans="2:10" x14ac:dyDescent="0.35">
      <c r="B15" s="37" t="s">
        <v>3</v>
      </c>
      <c r="C15" s="37"/>
      <c r="D15" s="37"/>
      <c r="E15" s="37"/>
      <c r="F15" s="37"/>
      <c r="G15" s="37"/>
      <c r="H15" s="37"/>
      <c r="I15" s="37"/>
      <c r="J15" s="37"/>
    </row>
    <row r="16" spans="2:10" x14ac:dyDescent="0.35">
      <c r="B16" s="37"/>
      <c r="C16" s="37"/>
      <c r="D16" s="37"/>
      <c r="E16" s="37"/>
      <c r="F16" s="37"/>
      <c r="G16" s="37"/>
      <c r="H16" s="37"/>
      <c r="I16" s="37"/>
      <c r="J16" s="37"/>
    </row>
    <row r="18" spans="2:2" x14ac:dyDescent="0.35">
      <c r="B18" s="36" t="s">
        <v>91</v>
      </c>
    </row>
    <row r="20" spans="2:2" x14ac:dyDescent="0.35">
      <c r="B20" s="14" t="s">
        <v>92</v>
      </c>
    </row>
  </sheetData>
  <mergeCells count="1">
    <mergeCell ref="B15:J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8"/>
  <sheetViews>
    <sheetView showGridLines="0" zoomScale="85" zoomScaleNormal="85" workbookViewId="0">
      <pane ySplit="5" topLeftCell="A84" activePane="bottomLeft" state="frozenSplit"/>
      <selection pane="bottomLeft" activeCell="F105" sqref="F105"/>
    </sheetView>
  </sheetViews>
  <sheetFormatPr baseColWidth="10" defaultColWidth="11.453125" defaultRowHeight="14.5" x14ac:dyDescent="0.35"/>
  <cols>
    <col min="1" max="1" width="16.81640625" style="14" customWidth="1"/>
    <col min="2" max="2" width="13" style="14" customWidth="1"/>
    <col min="3" max="3" width="10.7265625" style="14" customWidth="1"/>
    <col min="4" max="4" width="9.26953125" style="14" customWidth="1"/>
    <col min="5" max="5" width="1.7265625" style="14" customWidth="1"/>
    <col min="6" max="6" width="14.1796875" style="14" customWidth="1"/>
    <col min="7" max="7" width="10.453125" style="14" customWidth="1"/>
    <col min="8" max="8" width="10.7265625" style="14" customWidth="1"/>
    <col min="9" max="16384" width="11.453125" style="14"/>
  </cols>
  <sheetData>
    <row r="1" spans="1:9" ht="58.15" customHeight="1" x14ac:dyDescent="0.35">
      <c r="A1" s="40" t="s">
        <v>84</v>
      </c>
      <c r="B1" s="40"/>
      <c r="C1" s="40"/>
      <c r="D1" s="40"/>
      <c r="E1" s="40"/>
      <c r="F1" s="40"/>
      <c r="G1" s="40"/>
      <c r="H1" s="40"/>
      <c r="I1" s="40"/>
    </row>
    <row r="2" spans="1:9" s="15" customFormat="1" ht="15.65" customHeight="1" x14ac:dyDescent="0.35">
      <c r="A2" s="42" t="s">
        <v>80</v>
      </c>
      <c r="B2" s="42"/>
      <c r="C2" s="42"/>
      <c r="D2" s="42"/>
      <c r="E2" s="42"/>
      <c r="F2" s="42"/>
      <c r="G2" s="42"/>
      <c r="H2" s="42"/>
      <c r="I2" s="42"/>
    </row>
    <row r="3" spans="1:9" s="15" customFormat="1" ht="15.5" x14ac:dyDescent="0.35">
      <c r="B3" s="16"/>
      <c r="C3" s="17"/>
      <c r="D3" s="17"/>
      <c r="E3" s="17"/>
      <c r="F3" s="17"/>
      <c r="G3" s="17"/>
      <c r="H3" s="17"/>
    </row>
    <row r="4" spans="1:9" s="19" customFormat="1" ht="16.149999999999999" customHeight="1" x14ac:dyDescent="0.35">
      <c r="A4" s="38" t="s">
        <v>0</v>
      </c>
      <c r="B4" s="41" t="s">
        <v>67</v>
      </c>
      <c r="C4" s="41"/>
      <c r="D4" s="41"/>
      <c r="E4" s="18"/>
      <c r="F4" s="41" t="s">
        <v>68</v>
      </c>
      <c r="G4" s="41"/>
      <c r="H4" s="41"/>
    </row>
    <row r="5" spans="1:9" s="21" customFormat="1" ht="29" x14ac:dyDescent="0.35">
      <c r="A5" s="39"/>
      <c r="B5" s="20" t="s">
        <v>83</v>
      </c>
      <c r="C5" s="20" t="s">
        <v>82</v>
      </c>
      <c r="D5" s="20" t="s">
        <v>79</v>
      </c>
      <c r="E5" s="20"/>
      <c r="F5" s="20" t="s">
        <v>83</v>
      </c>
      <c r="G5" s="20" t="s">
        <v>82</v>
      </c>
      <c r="H5" s="20" t="s">
        <v>79</v>
      </c>
    </row>
    <row r="6" spans="1:9" s="25" customFormat="1" x14ac:dyDescent="0.35">
      <c r="A6" s="22" t="s">
        <v>4</v>
      </c>
      <c r="B6" s="23">
        <v>10341237.49907919</v>
      </c>
      <c r="C6" s="24">
        <v>19.616409703057268</v>
      </c>
      <c r="D6" s="23">
        <v>33.413068527447301</v>
      </c>
      <c r="E6" s="23"/>
      <c r="F6" s="23">
        <v>15759797.099603031</v>
      </c>
      <c r="G6" s="24">
        <v>17.464340643168711</v>
      </c>
      <c r="H6" s="23">
        <v>24.17831142532339</v>
      </c>
    </row>
    <row r="7" spans="1:9" s="25" customFormat="1" x14ac:dyDescent="0.35">
      <c r="A7" s="22" t="s">
        <v>5</v>
      </c>
      <c r="B7" s="23">
        <v>10502581.845648604</v>
      </c>
      <c r="C7" s="24">
        <v>19.279070128663026</v>
      </c>
      <c r="D7" s="23">
        <v>31.686670827658013</v>
      </c>
      <c r="E7" s="23"/>
      <c r="F7" s="23">
        <v>16247374.776226047</v>
      </c>
      <c r="G7" s="24">
        <v>17.14274965167894</v>
      </c>
      <c r="H7" s="23">
        <v>24.930651605686581</v>
      </c>
    </row>
    <row r="8" spans="1:9" s="25" customFormat="1" x14ac:dyDescent="0.35">
      <c r="A8" s="22" t="s">
        <v>6</v>
      </c>
      <c r="B8" s="23">
        <v>10933124.225215517</v>
      </c>
      <c r="C8" s="24">
        <v>19.033648439535362</v>
      </c>
      <c r="D8" s="23">
        <v>35.001003820935424</v>
      </c>
      <c r="E8" s="23"/>
      <c r="F8" s="23">
        <v>16530992.802596239</v>
      </c>
      <c r="G8" s="24">
        <v>16.875210370440392</v>
      </c>
      <c r="H8" s="23">
        <v>25.49957777889102</v>
      </c>
    </row>
    <row r="9" spans="1:9" s="25" customFormat="1" x14ac:dyDescent="0.35">
      <c r="A9" s="22" t="s">
        <v>7</v>
      </c>
      <c r="B9" s="23">
        <v>10255001.855161788</v>
      </c>
      <c r="C9" s="24">
        <v>19.784997250637577</v>
      </c>
      <c r="D9" s="23">
        <v>32.564794027809043</v>
      </c>
      <c r="E9" s="23"/>
      <c r="F9" s="23">
        <v>16014619.321733197</v>
      </c>
      <c r="G9" s="24">
        <v>17.028553495410446</v>
      </c>
      <c r="H9" s="23">
        <v>27.126908656479785</v>
      </c>
    </row>
    <row r="10" spans="1:9" s="25" customFormat="1" x14ac:dyDescent="0.35">
      <c r="A10" s="22" t="s">
        <v>8</v>
      </c>
      <c r="B10" s="23">
        <v>7563156.7520958083</v>
      </c>
      <c r="C10" s="24">
        <v>20.174013171735634</v>
      </c>
      <c r="D10" s="23">
        <v>31.168736275924338</v>
      </c>
      <c r="E10" s="23"/>
      <c r="F10" s="23">
        <v>14427278.49158138</v>
      </c>
      <c r="G10" s="24">
        <v>17.292658465766703</v>
      </c>
      <c r="H10" s="23">
        <v>24.556544878130712</v>
      </c>
    </row>
    <row r="11" spans="1:9" s="25" customFormat="1" x14ac:dyDescent="0.35">
      <c r="A11" s="22" t="s">
        <v>9</v>
      </c>
      <c r="B11" s="23">
        <v>10255511.428437792</v>
      </c>
      <c r="C11" s="24">
        <v>18.963854016467028</v>
      </c>
      <c r="D11" s="23">
        <v>31.988775781546337</v>
      </c>
      <c r="E11" s="23"/>
      <c r="F11" s="23">
        <v>16300983.209273184</v>
      </c>
      <c r="G11" s="24">
        <v>16.994667312958398</v>
      </c>
      <c r="H11" s="23">
        <v>24.289852889653048</v>
      </c>
    </row>
    <row r="12" spans="1:9" s="25" customFormat="1" x14ac:dyDescent="0.35">
      <c r="A12" s="22" t="s">
        <v>10</v>
      </c>
      <c r="B12" s="23">
        <v>11218042.770770771</v>
      </c>
      <c r="C12" s="24">
        <v>18.455501780309181</v>
      </c>
      <c r="D12" s="23">
        <v>30.358924243938628</v>
      </c>
      <c r="E12" s="23"/>
      <c r="F12" s="23">
        <v>16740411.085006408</v>
      </c>
      <c r="G12" s="24">
        <v>16.331108448409655</v>
      </c>
      <c r="H12" s="23">
        <v>25.721005181854188</v>
      </c>
    </row>
    <row r="13" spans="1:9" s="25" customFormat="1" x14ac:dyDescent="0.35">
      <c r="A13" s="22" t="s">
        <v>11</v>
      </c>
      <c r="B13" s="23">
        <v>11368488.674796747</v>
      </c>
      <c r="C13" s="24">
        <v>18.715128748188398</v>
      </c>
      <c r="D13" s="23">
        <v>29.804998470049501</v>
      </c>
      <c r="E13" s="23"/>
      <c r="F13" s="23">
        <v>17045990.276549865</v>
      </c>
      <c r="G13" s="24">
        <v>16.995625108577109</v>
      </c>
      <c r="H13" s="23">
        <v>26.053348031156805</v>
      </c>
    </row>
    <row r="14" spans="1:9" s="25" customFormat="1" x14ac:dyDescent="0.35">
      <c r="A14" s="22" t="s">
        <v>12</v>
      </c>
      <c r="B14" s="23">
        <v>10856331.850574713</v>
      </c>
      <c r="C14" s="24">
        <v>19.131653719902925</v>
      </c>
      <c r="D14" s="23">
        <v>30.138869902625</v>
      </c>
      <c r="E14" s="23"/>
      <c r="F14" s="23">
        <v>17893371.888338584</v>
      </c>
      <c r="G14" s="24">
        <v>16.220884240108081</v>
      </c>
      <c r="H14" s="23">
        <v>24.591935571606722</v>
      </c>
    </row>
    <row r="15" spans="1:9" s="25" customFormat="1" x14ac:dyDescent="0.35">
      <c r="A15" s="22" t="s">
        <v>13</v>
      </c>
      <c r="B15" s="23">
        <v>10702043.987064676</v>
      </c>
      <c r="C15" s="24">
        <v>18.392890457102226</v>
      </c>
      <c r="D15" s="23">
        <v>30.482528528975511</v>
      </c>
      <c r="E15" s="23"/>
      <c r="F15" s="23">
        <v>17417287.533926066</v>
      </c>
      <c r="G15" s="24">
        <v>15.99144592151421</v>
      </c>
      <c r="H15" s="23">
        <v>25.764343214522121</v>
      </c>
    </row>
    <row r="16" spans="1:9" s="25" customFormat="1" x14ac:dyDescent="0.35">
      <c r="A16" s="22" t="s">
        <v>14</v>
      </c>
      <c r="B16" s="23">
        <v>11812505.491191709</v>
      </c>
      <c r="C16" s="26">
        <v>17.606365660727246</v>
      </c>
      <c r="D16" s="27">
        <v>31.274770353599845</v>
      </c>
      <c r="F16" s="23">
        <v>17127423.548854042</v>
      </c>
      <c r="G16" s="24">
        <v>15.289609046401445</v>
      </c>
      <c r="H16" s="23">
        <v>24.858825901366039</v>
      </c>
    </row>
    <row r="17" spans="1:8" s="25" customFormat="1" x14ac:dyDescent="0.35">
      <c r="A17" s="22" t="s">
        <v>15</v>
      </c>
      <c r="B17" s="23">
        <v>10079815.624180626</v>
      </c>
      <c r="C17" s="24">
        <v>16.702023885077942</v>
      </c>
      <c r="D17" s="23">
        <v>34.1946505768531</v>
      </c>
      <c r="E17" s="23"/>
      <c r="F17" s="23">
        <v>16133546.306666667</v>
      </c>
      <c r="G17" s="24">
        <v>14.791304102925185</v>
      </c>
      <c r="H17" s="23">
        <v>26.130950063095838</v>
      </c>
    </row>
    <row r="18" spans="1:8" s="25" customFormat="1" x14ac:dyDescent="0.35">
      <c r="A18" s="22" t="s">
        <v>16</v>
      </c>
      <c r="B18" s="23">
        <v>9002710.4966307282</v>
      </c>
      <c r="C18" s="24">
        <v>17.765525717554166</v>
      </c>
      <c r="D18" s="23">
        <v>31.797160329148454</v>
      </c>
      <c r="E18" s="23"/>
      <c r="F18" s="23">
        <v>15397562.885048011</v>
      </c>
      <c r="G18" s="24">
        <v>15.019848237664011</v>
      </c>
      <c r="H18" s="23">
        <v>25.478469766963347</v>
      </c>
    </row>
    <row r="19" spans="1:8" s="25" customFormat="1" x14ac:dyDescent="0.35">
      <c r="A19" s="22" t="s">
        <v>17</v>
      </c>
      <c r="B19" s="23">
        <v>9372249.5849408843</v>
      </c>
      <c r="C19" s="24">
        <v>17.104315672225148</v>
      </c>
      <c r="D19" s="23">
        <v>32.218410639314158</v>
      </c>
      <c r="E19" s="23"/>
      <c r="F19" s="23">
        <v>15622252.439716311</v>
      </c>
      <c r="G19" s="24">
        <v>14.769307078310746</v>
      </c>
      <c r="H19" s="23">
        <v>26.325242625040765</v>
      </c>
    </row>
    <row r="20" spans="1:8" s="25" customFormat="1" x14ac:dyDescent="0.35">
      <c r="A20" s="22" t="s">
        <v>18</v>
      </c>
      <c r="B20" s="23">
        <v>8721787.1294037942</v>
      </c>
      <c r="C20" s="24">
        <v>17.530718485031979</v>
      </c>
      <c r="D20" s="23">
        <v>34.535733892383767</v>
      </c>
      <c r="E20" s="23"/>
      <c r="F20" s="23">
        <v>14575417.136006976</v>
      </c>
      <c r="G20" s="24">
        <v>14.944733541386926</v>
      </c>
      <c r="H20" s="23">
        <v>26.348769873632421</v>
      </c>
    </row>
    <row r="21" spans="1:8" s="25" customFormat="1" x14ac:dyDescent="0.35">
      <c r="A21" s="22" t="s">
        <v>19</v>
      </c>
      <c r="B21" s="23">
        <v>8098512.1540216776</v>
      </c>
      <c r="C21" s="24">
        <v>17.745514419901287</v>
      </c>
      <c r="D21" s="23">
        <v>30.099186831033713</v>
      </c>
      <c r="E21" s="23"/>
      <c r="F21" s="23">
        <v>13972803.987907466</v>
      </c>
      <c r="G21" s="24">
        <v>14.804090907995393</v>
      </c>
      <c r="H21" s="23">
        <v>24.178121412921158</v>
      </c>
    </row>
    <row r="22" spans="1:8" s="25" customFormat="1" x14ac:dyDescent="0.35">
      <c r="A22" s="22" t="s">
        <v>20</v>
      </c>
      <c r="B22" s="23">
        <v>8348472.6938534277</v>
      </c>
      <c r="C22" s="24">
        <v>17.521950668553181</v>
      </c>
      <c r="D22" s="23">
        <v>32.703736199215285</v>
      </c>
      <c r="E22" s="23"/>
      <c r="F22" s="23">
        <v>14440501.845486112</v>
      </c>
      <c r="G22" s="24">
        <v>14.432314993661464</v>
      </c>
      <c r="H22" s="23">
        <v>24.875337654656956</v>
      </c>
    </row>
    <row r="23" spans="1:8" s="25" customFormat="1" x14ac:dyDescent="0.35">
      <c r="A23" s="22" t="s">
        <v>21</v>
      </c>
      <c r="B23" s="23">
        <v>8489059.502378121</v>
      </c>
      <c r="C23" s="24">
        <v>16.817936265994483</v>
      </c>
      <c r="D23" s="23">
        <v>32.479257443258888</v>
      </c>
      <c r="E23" s="23"/>
      <c r="F23" s="23">
        <v>14061854.177842565</v>
      </c>
      <c r="G23" s="24">
        <v>14.511218567968829</v>
      </c>
      <c r="H23" s="23">
        <v>24.974641974479024</v>
      </c>
    </row>
    <row r="24" spans="1:8" s="25" customFormat="1" x14ac:dyDescent="0.35">
      <c r="A24" s="22" t="s">
        <v>22</v>
      </c>
      <c r="B24" s="23">
        <v>8655491.6449864507</v>
      </c>
      <c r="C24" s="24">
        <v>17.458117558287412</v>
      </c>
      <c r="D24" s="23">
        <v>31.81207630872149</v>
      </c>
      <c r="E24" s="23"/>
      <c r="F24" s="23">
        <v>13933575.565717941</v>
      </c>
      <c r="G24" s="24">
        <v>15.043573209328454</v>
      </c>
      <c r="H24" s="23">
        <v>23.538710567463141</v>
      </c>
    </row>
    <row r="25" spans="1:8" s="25" customFormat="1" x14ac:dyDescent="0.35">
      <c r="A25" s="22" t="s">
        <v>23</v>
      </c>
      <c r="B25" s="23">
        <v>8427384.4541925471</v>
      </c>
      <c r="C25" s="24">
        <v>17.629656274266786</v>
      </c>
      <c r="D25" s="23">
        <v>33.466791159787356</v>
      </c>
      <c r="E25" s="23"/>
      <c r="F25" s="23">
        <v>14143896.937881097</v>
      </c>
      <c r="G25" s="24">
        <v>15.081931477952796</v>
      </c>
      <c r="H25" s="23">
        <v>24.490320148017233</v>
      </c>
    </row>
    <row r="26" spans="1:8" s="25" customFormat="1" x14ac:dyDescent="0.35">
      <c r="A26" s="22" t="s">
        <v>24</v>
      </c>
      <c r="B26" s="23">
        <v>8088150.6186046507</v>
      </c>
      <c r="C26" s="24">
        <v>17.084917865094578</v>
      </c>
      <c r="D26" s="23">
        <v>30.532912447831858</v>
      </c>
      <c r="E26" s="23"/>
      <c r="F26" s="23">
        <v>13610943.470521541</v>
      </c>
      <c r="G26" s="24">
        <v>14.326465520597138</v>
      </c>
      <c r="H26" s="23">
        <v>22.793543484285401</v>
      </c>
    </row>
    <row r="27" spans="1:8" s="25" customFormat="1" x14ac:dyDescent="0.35">
      <c r="A27" s="22" t="s">
        <v>25</v>
      </c>
      <c r="B27" s="23">
        <v>7790325.54224924</v>
      </c>
      <c r="C27" s="24">
        <v>17.012485724698955</v>
      </c>
      <c r="D27" s="23">
        <v>29.800579586659794</v>
      </c>
      <c r="E27" s="23"/>
      <c r="F27" s="23">
        <v>13180947.32761628</v>
      </c>
      <c r="G27" s="24">
        <v>13.59605765702894</v>
      </c>
      <c r="H27" s="23">
        <v>20.765036994476688</v>
      </c>
    </row>
    <row r="28" spans="1:8" s="25" customFormat="1" x14ac:dyDescent="0.35">
      <c r="A28" s="22" t="s">
        <v>26</v>
      </c>
      <c r="B28" s="23">
        <v>8160879.1375000002</v>
      </c>
      <c r="C28" s="24">
        <v>16.578927780699335</v>
      </c>
      <c r="D28" s="23">
        <v>28.7757491474222</v>
      </c>
      <c r="E28" s="23"/>
      <c r="F28" s="23">
        <v>14134525.726926219</v>
      </c>
      <c r="G28" s="24">
        <v>13.741955590691852</v>
      </c>
      <c r="H28" s="23">
        <v>21.871126824859282</v>
      </c>
    </row>
    <row r="29" spans="1:8" s="25" customFormat="1" x14ac:dyDescent="0.35">
      <c r="A29" s="22" t="s">
        <v>27</v>
      </c>
      <c r="B29" s="23">
        <v>7523616.8557066824</v>
      </c>
      <c r="C29" s="24">
        <v>16.097081767166404</v>
      </c>
      <c r="D29" s="23">
        <v>26.937746153953704</v>
      </c>
      <c r="E29" s="23"/>
      <c r="F29" s="23">
        <v>14268534.143121203</v>
      </c>
      <c r="G29" s="24">
        <v>13.303612139440903</v>
      </c>
      <c r="H29" s="23">
        <v>22.182769468982709</v>
      </c>
    </row>
    <row r="30" spans="1:8" s="25" customFormat="1" x14ac:dyDescent="0.35">
      <c r="A30" s="22" t="s">
        <v>28</v>
      </c>
      <c r="B30" s="23">
        <v>7822280.5511296075</v>
      </c>
      <c r="C30" s="24">
        <v>16.220738882432055</v>
      </c>
      <c r="D30" s="23">
        <v>29.609020579089115</v>
      </c>
      <c r="E30" s="23"/>
      <c r="F30" s="23">
        <v>13565794.744691608</v>
      </c>
      <c r="G30" s="24">
        <v>13.1104658153765</v>
      </c>
      <c r="H30" s="23">
        <v>22.324139515560617</v>
      </c>
    </row>
    <row r="31" spans="1:8" s="25" customFormat="1" x14ac:dyDescent="0.35">
      <c r="A31" s="22" t="s">
        <v>29</v>
      </c>
      <c r="B31" s="23">
        <v>8181154.7888631094</v>
      </c>
      <c r="C31" s="24">
        <v>15.724696632012961</v>
      </c>
      <c r="D31" s="23">
        <v>28.584458115097007</v>
      </c>
      <c r="E31" s="23"/>
      <c r="F31" s="23">
        <v>13633421.28970775</v>
      </c>
      <c r="G31" s="24">
        <v>12.833378780996057</v>
      </c>
      <c r="H31" s="23">
        <v>23.298381035671607</v>
      </c>
    </row>
    <row r="32" spans="1:8" s="25" customFormat="1" x14ac:dyDescent="0.35">
      <c r="A32" s="22" t="s">
        <v>30</v>
      </c>
      <c r="B32" s="23">
        <v>7450341.1011508172</v>
      </c>
      <c r="C32" s="24">
        <v>16.055532634920134</v>
      </c>
      <c r="D32" s="23">
        <v>28.745091288203657</v>
      </c>
      <c r="E32" s="23"/>
      <c r="F32" s="23">
        <v>13299396.275787773</v>
      </c>
      <c r="G32" s="24">
        <v>12.851253625168548</v>
      </c>
      <c r="H32" s="23">
        <v>23.880678078204582</v>
      </c>
    </row>
    <row r="33" spans="1:8" s="25" customFormat="1" x14ac:dyDescent="0.35">
      <c r="A33" s="22" t="s">
        <v>31</v>
      </c>
      <c r="B33" s="23">
        <v>8358700.5422612512</v>
      </c>
      <c r="C33" s="24">
        <v>14.298277750120706</v>
      </c>
      <c r="D33" s="23">
        <v>29.735688912362797</v>
      </c>
      <c r="E33" s="23"/>
      <c r="F33" s="23">
        <v>13883646.760135135</v>
      </c>
      <c r="G33" s="24">
        <v>12.163952378419467</v>
      </c>
      <c r="H33" s="23">
        <v>23.304660588624451</v>
      </c>
    </row>
    <row r="34" spans="1:8" s="25" customFormat="1" x14ac:dyDescent="0.35">
      <c r="A34" s="22" t="s">
        <v>32</v>
      </c>
      <c r="B34" s="23">
        <v>7921213.6575481258</v>
      </c>
      <c r="C34" s="24">
        <v>13.858473242155661</v>
      </c>
      <c r="D34" s="23">
        <v>33.422421616346362</v>
      </c>
      <c r="E34" s="23"/>
      <c r="F34" s="23">
        <v>12885137.811893823</v>
      </c>
      <c r="G34" s="24">
        <v>12.249965694899069</v>
      </c>
      <c r="H34" s="23">
        <v>22.396569736616978</v>
      </c>
    </row>
    <row r="35" spans="1:8" s="25" customFormat="1" x14ac:dyDescent="0.35">
      <c r="A35" s="22" t="s">
        <v>33</v>
      </c>
      <c r="B35" s="23">
        <v>8237027.0675392672</v>
      </c>
      <c r="C35" s="24">
        <v>14.648766960783522</v>
      </c>
      <c r="D35" s="23">
        <v>29.015503340012373</v>
      </c>
      <c r="E35" s="23"/>
      <c r="F35" s="23">
        <v>13709684.995295865</v>
      </c>
      <c r="G35" s="24">
        <v>12.388614711190366</v>
      </c>
      <c r="H35" s="23">
        <v>23.202938311330076</v>
      </c>
    </row>
    <row r="36" spans="1:8" s="25" customFormat="1" x14ac:dyDescent="0.35">
      <c r="A36" s="22" t="s">
        <v>34</v>
      </c>
      <c r="B36" s="23">
        <v>7181336.1045251749</v>
      </c>
      <c r="C36" s="24">
        <v>15.78647574033865</v>
      </c>
      <c r="D36" s="23">
        <v>25.689147283685834</v>
      </c>
      <c r="E36" s="23"/>
      <c r="F36" s="23">
        <v>13912931.743696138</v>
      </c>
      <c r="G36" s="24">
        <v>13.243283471095504</v>
      </c>
      <c r="H36" s="23">
        <v>20.51002078254464</v>
      </c>
    </row>
    <row r="37" spans="1:8" s="25" customFormat="1" x14ac:dyDescent="0.35">
      <c r="A37" s="22" t="s">
        <v>35</v>
      </c>
      <c r="B37" s="23">
        <v>7734766.440402477</v>
      </c>
      <c r="C37" s="24">
        <v>16.006411833733402</v>
      </c>
      <c r="D37" s="23">
        <v>28.731287895015406</v>
      </c>
      <c r="E37" s="23"/>
      <c r="F37" s="23">
        <v>13233381.937972769</v>
      </c>
      <c r="G37" s="24">
        <v>13.345697200349852</v>
      </c>
      <c r="H37" s="23">
        <v>21.143804147861491</v>
      </c>
    </row>
    <row r="38" spans="1:8" s="25" customFormat="1" x14ac:dyDescent="0.35">
      <c r="A38" s="22" t="s">
        <v>36</v>
      </c>
      <c r="B38" s="23">
        <v>7539500.9876750698</v>
      </c>
      <c r="C38" s="24">
        <v>15.964342380495887</v>
      </c>
      <c r="D38" s="23">
        <v>29.98008839001421</v>
      </c>
      <c r="E38" s="23"/>
      <c r="F38" s="23">
        <v>14707902.267323943</v>
      </c>
      <c r="G38" s="24">
        <v>13.066489582504692</v>
      </c>
      <c r="H38" s="23">
        <v>23.485365102669402</v>
      </c>
    </row>
    <row r="39" spans="1:8" s="25" customFormat="1" x14ac:dyDescent="0.35">
      <c r="A39" s="22" t="s">
        <v>37</v>
      </c>
      <c r="B39" s="23">
        <v>8168654.7753792303</v>
      </c>
      <c r="C39" s="24">
        <v>15.25057712933072</v>
      </c>
      <c r="D39" s="23">
        <v>29.191844440740361</v>
      </c>
      <c r="E39" s="23"/>
      <c r="F39" s="23">
        <v>15351787.004226543</v>
      </c>
      <c r="G39" s="24">
        <v>12.470079407667553</v>
      </c>
      <c r="H39" s="23">
        <v>22.391948010573881</v>
      </c>
    </row>
    <row r="40" spans="1:8" s="25" customFormat="1" x14ac:dyDescent="0.35">
      <c r="A40" s="22" t="s">
        <v>38</v>
      </c>
      <c r="B40" s="23">
        <v>7793534.0155666247</v>
      </c>
      <c r="C40" s="24">
        <v>15.199759048456727</v>
      </c>
      <c r="D40" s="23">
        <v>29.73472564236943</v>
      </c>
      <c r="E40" s="23"/>
      <c r="F40" s="23">
        <v>13722390.294030733</v>
      </c>
      <c r="G40" s="24">
        <v>13.234605295509528</v>
      </c>
      <c r="H40" s="23">
        <v>23.247691011162456</v>
      </c>
    </row>
    <row r="41" spans="1:8" s="25" customFormat="1" x14ac:dyDescent="0.35">
      <c r="A41" s="22" t="s">
        <v>39</v>
      </c>
      <c r="B41" s="23">
        <v>8496581.5362831857</v>
      </c>
      <c r="C41" s="24">
        <v>15.554265470100908</v>
      </c>
      <c r="D41" s="23">
        <v>31.136015458549885</v>
      </c>
      <c r="E41" s="23"/>
      <c r="F41" s="23">
        <v>15243580.922828784</v>
      </c>
      <c r="G41" s="24">
        <v>12.830784016279544</v>
      </c>
      <c r="H41" s="23">
        <v>22.75688707945476</v>
      </c>
    </row>
    <row r="42" spans="1:8" s="25" customFormat="1" x14ac:dyDescent="0.35">
      <c r="A42" s="22" t="s">
        <v>40</v>
      </c>
      <c r="B42" s="23">
        <v>8633707.5615792572</v>
      </c>
      <c r="C42" s="24">
        <v>15.776618616593231</v>
      </c>
      <c r="D42" s="23">
        <v>28.562047624017758</v>
      </c>
      <c r="E42" s="23"/>
      <c r="F42" s="23">
        <v>14450923.518409031</v>
      </c>
      <c r="G42" s="24">
        <v>13.5879868649423</v>
      </c>
      <c r="H42" s="23">
        <v>23.507713823730708</v>
      </c>
    </row>
    <row r="43" spans="1:8" s="25" customFormat="1" x14ac:dyDescent="0.35">
      <c r="A43" s="22" t="s">
        <v>41</v>
      </c>
      <c r="B43" s="23">
        <v>7994816.6502433093</v>
      </c>
      <c r="C43" s="24">
        <v>16.128100570423225</v>
      </c>
      <c r="D43" s="23">
        <v>31.269433835711812</v>
      </c>
      <c r="E43" s="23"/>
      <c r="F43" s="23">
        <v>15088328.861241523</v>
      </c>
      <c r="G43" s="24">
        <v>13.266921235239669</v>
      </c>
      <c r="H43" s="23">
        <v>23.814252605919968</v>
      </c>
    </row>
    <row r="44" spans="1:8" s="25" customFormat="1" x14ac:dyDescent="0.35">
      <c r="A44" s="22" t="s">
        <v>42</v>
      </c>
      <c r="B44" s="23">
        <v>9284959.9287469294</v>
      </c>
      <c r="C44" s="24">
        <v>14.87994483140349</v>
      </c>
      <c r="D44" s="23">
        <v>29.897350028720364</v>
      </c>
      <c r="E44" s="23"/>
      <c r="F44" s="23">
        <v>15611181.984927377</v>
      </c>
      <c r="G44" s="24">
        <v>12.917703018613137</v>
      </c>
      <c r="H44" s="23">
        <v>24.250046536607567</v>
      </c>
    </row>
    <row r="45" spans="1:8" s="25" customFormat="1" x14ac:dyDescent="0.35">
      <c r="A45" s="22" t="s">
        <v>43</v>
      </c>
      <c r="B45" s="23">
        <v>9281312.4637931027</v>
      </c>
      <c r="C45" s="24">
        <v>14.665446863441415</v>
      </c>
      <c r="D45" s="23">
        <v>31.520927692319479</v>
      </c>
      <c r="E45" s="23"/>
      <c r="F45" s="23">
        <v>15219781.175704412</v>
      </c>
      <c r="G45" s="24">
        <v>12.797415256441356</v>
      </c>
      <c r="H45" s="23">
        <v>23.83527283708813</v>
      </c>
    </row>
    <row r="46" spans="1:8" s="25" customFormat="1" x14ac:dyDescent="0.35">
      <c r="A46" s="22" t="s">
        <v>44</v>
      </c>
      <c r="B46" s="23">
        <v>8522417.4522370007</v>
      </c>
      <c r="C46" s="24">
        <v>14.161012196431638</v>
      </c>
      <c r="D46" s="23">
        <v>32.326137507158364</v>
      </c>
      <c r="E46" s="23"/>
      <c r="F46" s="23">
        <v>14867908.367954221</v>
      </c>
      <c r="G46" s="24">
        <v>12.693825585024866</v>
      </c>
      <c r="H46" s="23">
        <v>25.809140918676356</v>
      </c>
    </row>
    <row r="47" spans="1:8" s="25" customFormat="1" x14ac:dyDescent="0.35">
      <c r="A47" s="22" t="s">
        <v>45</v>
      </c>
      <c r="B47" s="23">
        <v>8816178.2207100596</v>
      </c>
      <c r="C47" s="24">
        <v>14.400768494213343</v>
      </c>
      <c r="D47" s="23">
        <v>29.524807956201037</v>
      </c>
      <c r="E47" s="23"/>
      <c r="F47" s="23">
        <v>15541093.436311239</v>
      </c>
      <c r="G47" s="24">
        <v>12.643496418154712</v>
      </c>
      <c r="H47" s="23">
        <v>23.951213542732646</v>
      </c>
    </row>
    <row r="48" spans="1:8" s="25" customFormat="1" x14ac:dyDescent="0.35">
      <c r="A48" s="22" t="s">
        <v>46</v>
      </c>
      <c r="B48" s="23">
        <v>8761848.2007692307</v>
      </c>
      <c r="C48" s="24">
        <v>15.68397823389385</v>
      </c>
      <c r="D48" s="23">
        <v>30.40717175176254</v>
      </c>
      <c r="E48" s="23"/>
      <c r="F48" s="23">
        <v>15660408.757086473</v>
      </c>
      <c r="G48" s="24">
        <v>13.371984804827548</v>
      </c>
      <c r="H48" s="23">
        <v>22.640001327288559</v>
      </c>
    </row>
    <row r="49" spans="1:8" s="25" customFormat="1" x14ac:dyDescent="0.35">
      <c r="A49" s="22" t="s">
        <v>47</v>
      </c>
      <c r="B49" s="23">
        <v>8799201.5675213672</v>
      </c>
      <c r="C49" s="24">
        <v>16.139126606645949</v>
      </c>
      <c r="D49" s="23">
        <v>31.59546038703068</v>
      </c>
      <c r="E49" s="23"/>
      <c r="F49" s="23">
        <v>15250617.879245283</v>
      </c>
      <c r="G49" s="24">
        <v>13.831868288192876</v>
      </c>
      <c r="H49" s="23">
        <v>23.552020261289559</v>
      </c>
    </row>
    <row r="50" spans="1:8" s="25" customFormat="1" x14ac:dyDescent="0.35">
      <c r="A50" s="22" t="s">
        <v>48</v>
      </c>
      <c r="B50" s="23">
        <v>8622717.6676755454</v>
      </c>
      <c r="C50" s="24">
        <v>16.095729204929757</v>
      </c>
      <c r="D50" s="23">
        <v>32.952773169658215</v>
      </c>
      <c r="E50" s="23"/>
      <c r="F50" s="23">
        <v>15648901.949101796</v>
      </c>
      <c r="G50" s="24">
        <v>13.499526349022837</v>
      </c>
      <c r="H50" s="23">
        <v>24.840652331909869</v>
      </c>
    </row>
    <row r="51" spans="1:8" s="25" customFormat="1" x14ac:dyDescent="0.35">
      <c r="A51" s="22" t="s">
        <v>49</v>
      </c>
      <c r="B51" s="23">
        <v>8715341.2159887794</v>
      </c>
      <c r="C51" s="24">
        <v>15.712322100579412</v>
      </c>
      <c r="D51" s="23">
        <v>33.003516132774017</v>
      </c>
      <c r="E51" s="23"/>
      <c r="F51" s="23">
        <v>16478679.588994564</v>
      </c>
      <c r="G51" s="24">
        <v>13.169877305891555</v>
      </c>
      <c r="H51" s="23">
        <v>24.475253927187538</v>
      </c>
    </row>
    <row r="52" spans="1:8" s="25" customFormat="1" x14ac:dyDescent="0.35">
      <c r="A52" s="22" t="s">
        <v>50</v>
      </c>
      <c r="B52" s="23">
        <v>9098444.2352941185</v>
      </c>
      <c r="C52" s="24">
        <v>15.442451611877331</v>
      </c>
      <c r="D52" s="23">
        <v>32.22329112547142</v>
      </c>
      <c r="E52" s="23"/>
      <c r="F52" s="23">
        <v>16067597.857099144</v>
      </c>
      <c r="G52" s="24">
        <v>13.182184726149858</v>
      </c>
      <c r="H52" s="23">
        <v>24.786806742320337</v>
      </c>
    </row>
    <row r="53" spans="1:8" s="25" customFormat="1" x14ac:dyDescent="0.35">
      <c r="A53" s="22" t="s">
        <v>51</v>
      </c>
      <c r="B53" s="23">
        <v>8407158.254224835</v>
      </c>
      <c r="C53" s="24">
        <v>15.899219235656629</v>
      </c>
      <c r="D53" s="23">
        <v>35.50827357030817</v>
      </c>
      <c r="E53" s="23"/>
      <c r="F53" s="23">
        <v>16539148.699668875</v>
      </c>
      <c r="G53" s="24">
        <v>13.097755647063634</v>
      </c>
      <c r="H53" s="23">
        <v>23.827364353160384</v>
      </c>
    </row>
    <row r="54" spans="1:8" s="25" customFormat="1" x14ac:dyDescent="0.35">
      <c r="A54" s="22" t="s">
        <v>52</v>
      </c>
      <c r="B54" s="23">
        <v>8378657.9726027399</v>
      </c>
      <c r="C54" s="24">
        <v>16.517630626594556</v>
      </c>
      <c r="D54" s="23">
        <v>30.251194493421714</v>
      </c>
      <c r="E54" s="23"/>
      <c r="F54" s="23">
        <v>16230199.363758842</v>
      </c>
      <c r="G54" s="24">
        <v>13.210534629001646</v>
      </c>
      <c r="H54" s="23">
        <v>23.29751932813976</v>
      </c>
    </row>
    <row r="55" spans="1:8" s="25" customFormat="1" x14ac:dyDescent="0.35">
      <c r="A55" s="22" t="s">
        <v>53</v>
      </c>
      <c r="B55" s="23">
        <v>8576754.0973269362</v>
      </c>
      <c r="C55" s="24">
        <v>15.872394851493508</v>
      </c>
      <c r="D55" s="23">
        <v>28.086751775173948</v>
      </c>
      <c r="E55" s="23"/>
      <c r="F55" s="23">
        <v>16563740.189616254</v>
      </c>
      <c r="G55" s="24">
        <v>13.001969673092969</v>
      </c>
      <c r="H55" s="23">
        <v>24.107187614136318</v>
      </c>
    </row>
    <row r="56" spans="1:8" s="25" customFormat="1" x14ac:dyDescent="0.35">
      <c r="A56" s="22" t="s">
        <v>54</v>
      </c>
      <c r="B56" s="23">
        <v>8602396.8667872213</v>
      </c>
      <c r="C56" s="24">
        <v>15.415404516866419</v>
      </c>
      <c r="D56" s="23">
        <v>29.685603909653654</v>
      </c>
      <c r="E56" s="23"/>
      <c r="F56" s="23">
        <v>15873183.028624192</v>
      </c>
      <c r="G56" s="24">
        <v>12.794047944113084</v>
      </c>
      <c r="H56" s="23">
        <v>24.388158694580504</v>
      </c>
    </row>
    <row r="57" spans="1:8" s="25" customFormat="1" x14ac:dyDescent="0.35">
      <c r="A57" s="22" t="s">
        <v>55</v>
      </c>
      <c r="B57" s="23">
        <v>8852787.8717759773</v>
      </c>
      <c r="C57" s="24">
        <v>14.963184546159843</v>
      </c>
      <c r="D57" s="23">
        <v>30.891261582398414</v>
      </c>
      <c r="E57" s="23"/>
      <c r="F57" s="23">
        <v>15564972.172202166</v>
      </c>
      <c r="G57" s="24">
        <v>12.772353349534814</v>
      </c>
      <c r="H57" s="23">
        <v>23.500469576393527</v>
      </c>
    </row>
    <row r="58" spans="1:8" s="25" customFormat="1" x14ac:dyDescent="0.35">
      <c r="A58" s="22" t="s">
        <v>56</v>
      </c>
      <c r="B58" s="23">
        <v>8468611.8956931364</v>
      </c>
      <c r="C58" s="24">
        <v>15.625374392075594</v>
      </c>
      <c r="D58" s="23">
        <v>29.952450308013461</v>
      </c>
      <c r="E58" s="23"/>
      <c r="F58" s="23">
        <v>16303072.587410307</v>
      </c>
      <c r="G58" s="24">
        <v>12.6045032372612</v>
      </c>
      <c r="H58" s="23">
        <v>23.304892137190858</v>
      </c>
    </row>
    <row r="59" spans="1:8" s="25" customFormat="1" x14ac:dyDescent="0.35">
      <c r="A59" s="22" t="s">
        <v>57</v>
      </c>
      <c r="B59" s="23">
        <v>8746327.7084269654</v>
      </c>
      <c r="C59" s="24">
        <v>14.571296865171945</v>
      </c>
      <c r="D59" s="23">
        <v>34.312242579025302</v>
      </c>
      <c r="E59" s="23"/>
      <c r="F59" s="23">
        <v>15530851.546618424</v>
      </c>
      <c r="G59" s="24">
        <v>12.134622795910259</v>
      </c>
      <c r="H59" s="23">
        <v>30.165640353412282</v>
      </c>
    </row>
    <row r="60" spans="1:8" s="25" customFormat="1" x14ac:dyDescent="0.35">
      <c r="A60" s="22" t="s">
        <v>58</v>
      </c>
      <c r="B60" s="23">
        <v>7981046.2055837568</v>
      </c>
      <c r="C60" s="24">
        <v>15.846481487354506</v>
      </c>
      <c r="D60" s="23">
        <v>29.225656881439594</v>
      </c>
      <c r="E60" s="23"/>
      <c r="F60" s="23">
        <v>14715351.684037751</v>
      </c>
      <c r="G60" s="24">
        <v>13.059112509266241</v>
      </c>
      <c r="H60" s="23">
        <v>24.64587774706996</v>
      </c>
    </row>
    <row r="61" spans="1:8" s="25" customFormat="1" x14ac:dyDescent="0.35">
      <c r="A61" s="22" t="s">
        <v>59</v>
      </c>
      <c r="B61" s="23">
        <v>7986563.4205933679</v>
      </c>
      <c r="C61" s="24">
        <v>16.072377537947357</v>
      </c>
      <c r="D61" s="23">
        <v>31.706751717832852</v>
      </c>
      <c r="E61" s="23"/>
      <c r="F61" s="23">
        <v>14578848.786696231</v>
      </c>
      <c r="G61" s="24">
        <v>12.954624003519827</v>
      </c>
      <c r="H61" s="23">
        <v>24.4573391632834</v>
      </c>
    </row>
    <row r="62" spans="1:8" s="29" customFormat="1" x14ac:dyDescent="0.35">
      <c r="A62" s="28" t="s">
        <v>60</v>
      </c>
      <c r="B62" s="23">
        <v>8772781.8601265829</v>
      </c>
      <c r="C62" s="24">
        <v>14.602806933203846</v>
      </c>
      <c r="D62" s="23">
        <v>30.782676440069597</v>
      </c>
      <c r="F62" s="23">
        <v>16866242.962350782</v>
      </c>
      <c r="G62" s="24">
        <v>12.238367011341627</v>
      </c>
      <c r="H62" s="23">
        <v>24.276611651423462</v>
      </c>
    </row>
    <row r="63" spans="1:8" s="29" customFormat="1" x14ac:dyDescent="0.35">
      <c r="A63" s="28" t="s">
        <v>61</v>
      </c>
      <c r="B63" s="23">
        <v>9089609.3923278116</v>
      </c>
      <c r="C63" s="24">
        <v>14.791760148915714</v>
      </c>
      <c r="D63" s="23">
        <v>31.18309122486097</v>
      </c>
      <c r="F63" s="23">
        <v>17226548.600082371</v>
      </c>
      <c r="G63" s="24">
        <v>11.951508273729806</v>
      </c>
      <c r="H63" s="23">
        <v>23.518495678278601</v>
      </c>
    </row>
    <row r="64" spans="1:8" s="29" customFormat="1" x14ac:dyDescent="0.35">
      <c r="A64" s="28" t="s">
        <v>62</v>
      </c>
      <c r="B64" s="23">
        <v>8795177.3719999995</v>
      </c>
      <c r="C64" s="24">
        <v>14.30315750936737</v>
      </c>
      <c r="D64" s="23">
        <v>30.406041307391181</v>
      </c>
      <c r="F64" s="23">
        <v>17659172.258944385</v>
      </c>
      <c r="G64" s="24">
        <v>11.74608831440376</v>
      </c>
      <c r="H64" s="23">
        <v>25.840328619198594</v>
      </c>
    </row>
    <row r="65" spans="1:9" s="29" customFormat="1" x14ac:dyDescent="0.35">
      <c r="A65" s="28" t="s">
        <v>63</v>
      </c>
      <c r="B65" s="23">
        <v>9317023.7916349806</v>
      </c>
      <c r="C65" s="24">
        <v>14.10559428076005</v>
      </c>
      <c r="D65" s="23">
        <v>33.319324531004703</v>
      </c>
      <c r="F65" s="23">
        <v>16640910.491203863</v>
      </c>
      <c r="G65" s="24">
        <v>11.758332784312028</v>
      </c>
      <c r="H65" s="23">
        <v>25.711304047560294</v>
      </c>
    </row>
    <row r="66" spans="1:9" s="29" customFormat="1" x14ac:dyDescent="0.35">
      <c r="A66" s="28" t="s">
        <v>64</v>
      </c>
      <c r="B66" s="23">
        <v>8083009.8061638279</v>
      </c>
      <c r="C66" s="24">
        <v>14.901605477311255</v>
      </c>
      <c r="D66" s="23">
        <v>29.828599895827217</v>
      </c>
      <c r="F66" s="23">
        <v>15747717.652666179</v>
      </c>
      <c r="G66" s="24">
        <v>12.454176405995627</v>
      </c>
      <c r="H66" s="23">
        <v>24.290964029231468</v>
      </c>
    </row>
    <row r="67" spans="1:9" s="29" customFormat="1" x14ac:dyDescent="0.35">
      <c r="A67" s="28" t="s">
        <v>65</v>
      </c>
      <c r="B67" s="23">
        <v>9415985.8548158649</v>
      </c>
      <c r="C67" s="24">
        <v>14.426850100567481</v>
      </c>
      <c r="D67" s="23">
        <v>34.011314306117541</v>
      </c>
      <c r="F67" s="23">
        <v>15902780.422206506</v>
      </c>
      <c r="G67" s="24">
        <v>12.464341415916076</v>
      </c>
      <c r="H67" s="23">
        <v>26.149511931344488</v>
      </c>
    </row>
    <row r="68" spans="1:9" s="29" customFormat="1" x14ac:dyDescent="0.35">
      <c r="A68" s="28" t="s">
        <v>66</v>
      </c>
      <c r="B68" s="23">
        <v>8308453.9133738605</v>
      </c>
      <c r="C68" s="24">
        <v>14.809539790261262</v>
      </c>
      <c r="D68" s="23">
        <v>32.99655359306162</v>
      </c>
      <c r="F68" s="23">
        <v>15490430.935786707</v>
      </c>
      <c r="G68" s="24">
        <v>11.870376820885037</v>
      </c>
      <c r="H68" s="23">
        <v>26.832599059563002</v>
      </c>
    </row>
    <row r="69" spans="1:9" s="29" customFormat="1" x14ac:dyDescent="0.35">
      <c r="A69" s="28">
        <v>201710</v>
      </c>
      <c r="B69" s="23">
        <v>8622928.2946708463</v>
      </c>
      <c r="C69" s="24">
        <v>14.548070126995128</v>
      </c>
      <c r="D69" s="23">
        <v>31.15634913282608</v>
      </c>
      <c r="E69" s="23"/>
      <c r="F69" s="23">
        <v>15828551.972256223</v>
      </c>
      <c r="G69" s="24">
        <v>11.890806488476414</v>
      </c>
      <c r="H69" s="23">
        <v>23.701665223978907</v>
      </c>
      <c r="I69" s="23"/>
    </row>
    <row r="70" spans="1:9" x14ac:dyDescent="0.35">
      <c r="A70" s="28">
        <v>201711</v>
      </c>
      <c r="B70" s="23">
        <v>8678405.2423500605</v>
      </c>
      <c r="C70" s="24">
        <v>14.149120964736927</v>
      </c>
      <c r="D70" s="23">
        <v>35.817085625358402</v>
      </c>
      <c r="E70" s="23"/>
      <c r="F70" s="23">
        <v>14975603.907573812</v>
      </c>
      <c r="G70" s="24">
        <v>11.897517393111475</v>
      </c>
      <c r="H70" s="23">
        <v>28.103113770926544</v>
      </c>
    </row>
    <row r="71" spans="1:9" x14ac:dyDescent="0.35">
      <c r="A71" s="28">
        <v>201712</v>
      </c>
      <c r="B71" s="23">
        <v>8027004.555555556</v>
      </c>
      <c r="C71" s="24">
        <v>15.204087638660425</v>
      </c>
      <c r="D71" s="23">
        <v>31.910491266981865</v>
      </c>
      <c r="E71" s="23"/>
      <c r="F71" s="23">
        <v>15236590.978080122</v>
      </c>
      <c r="G71" s="24">
        <v>12.269259420975324</v>
      </c>
      <c r="H71" s="23">
        <v>26.654726630492199</v>
      </c>
    </row>
    <row r="72" spans="1:9" x14ac:dyDescent="0.35">
      <c r="A72" s="28">
        <v>201801</v>
      </c>
      <c r="B72" s="23">
        <v>7759514.6458658343</v>
      </c>
      <c r="C72" s="24">
        <v>15.503717393469223</v>
      </c>
      <c r="D72" s="23">
        <v>29.620749817281158</v>
      </c>
      <c r="E72" s="23"/>
      <c r="F72" s="23">
        <v>15212237.280284043</v>
      </c>
      <c r="G72" s="24">
        <v>12.747487242111186</v>
      </c>
      <c r="H72" s="23">
        <v>23.108591204220804</v>
      </c>
    </row>
    <row r="73" spans="1:9" x14ac:dyDescent="0.35">
      <c r="A73" s="28">
        <v>201802</v>
      </c>
      <c r="B73" s="23">
        <v>8383110.4912451366</v>
      </c>
      <c r="C73" s="24">
        <v>15.297730940894633</v>
      </c>
      <c r="D73" s="23">
        <v>28.881791674509735</v>
      </c>
      <c r="E73" s="23"/>
      <c r="F73" s="23">
        <v>15709184.067607004</v>
      </c>
      <c r="G73" s="24">
        <v>12.894519836979931</v>
      </c>
      <c r="H73" s="23">
        <v>23.068501714682125</v>
      </c>
    </row>
    <row r="74" spans="1:9" x14ac:dyDescent="0.35">
      <c r="A74" s="28">
        <v>201803</v>
      </c>
      <c r="B74" s="23">
        <v>9771741.5177494977</v>
      </c>
      <c r="C74" s="24">
        <v>14.869608755031962</v>
      </c>
      <c r="D74" s="23">
        <v>29.455158651213878</v>
      </c>
      <c r="E74" s="23"/>
      <c r="F74" s="23">
        <v>17805158.353401359</v>
      </c>
      <c r="G74" s="24">
        <v>12.563891721271373</v>
      </c>
      <c r="H74" s="23">
        <v>23.298202902754042</v>
      </c>
    </row>
    <row r="75" spans="1:9" x14ac:dyDescent="0.35">
      <c r="A75" s="30">
        <v>201804</v>
      </c>
      <c r="B75" s="23">
        <v>10256007.245254366</v>
      </c>
      <c r="C75" s="24">
        <v>14.619745416062754</v>
      </c>
      <c r="D75" s="23">
        <v>27.92581800042338</v>
      </c>
      <c r="E75" s="23"/>
      <c r="F75" s="23">
        <v>17775953.058906525</v>
      </c>
      <c r="G75" s="24">
        <v>12.376449430630071</v>
      </c>
      <c r="H75" s="23">
        <v>22.252025677082436</v>
      </c>
    </row>
    <row r="76" spans="1:9" x14ac:dyDescent="0.35">
      <c r="A76" s="30">
        <v>201805</v>
      </c>
      <c r="B76" s="23">
        <v>9819795.7993049528</v>
      </c>
      <c r="C76" s="24">
        <v>14.880663039931008</v>
      </c>
      <c r="D76" s="23">
        <v>30.63130842515017</v>
      </c>
      <c r="E76" s="23"/>
      <c r="F76" s="23">
        <v>18722237.457394365</v>
      </c>
      <c r="G76" s="24">
        <v>12.071832049692317</v>
      </c>
      <c r="H76" s="23">
        <v>21.570235480452624</v>
      </c>
    </row>
    <row r="77" spans="1:9" x14ac:dyDescent="0.35">
      <c r="A77" s="30">
        <v>201806</v>
      </c>
      <c r="B77" s="23">
        <v>10150875.213643178</v>
      </c>
      <c r="C77" s="24">
        <v>14.37278190265946</v>
      </c>
      <c r="D77" s="23">
        <v>27.063261569141567</v>
      </c>
      <c r="E77" s="23"/>
      <c r="F77" s="23">
        <v>17729022.926684279</v>
      </c>
      <c r="G77" s="24">
        <v>12.333624152759407</v>
      </c>
      <c r="H77" s="23">
        <v>24.187566540398468</v>
      </c>
    </row>
    <row r="78" spans="1:9" x14ac:dyDescent="0.35">
      <c r="A78" s="30">
        <v>201807</v>
      </c>
      <c r="B78" s="23">
        <v>8895138.6344605479</v>
      </c>
      <c r="C78" s="24">
        <v>14.742676705663019</v>
      </c>
      <c r="D78" s="23">
        <v>30.941504649120169</v>
      </c>
      <c r="E78" s="23"/>
      <c r="F78" s="23">
        <v>16568542.684294235</v>
      </c>
      <c r="G78" s="24">
        <v>12.519772032796379</v>
      </c>
      <c r="H78" s="23">
        <v>21.094059602511386</v>
      </c>
    </row>
    <row r="79" spans="1:9" x14ac:dyDescent="0.35">
      <c r="A79" s="30">
        <v>201808</v>
      </c>
      <c r="B79" s="23">
        <v>8902371.3133608811</v>
      </c>
      <c r="C79" s="24">
        <v>14.670902466341884</v>
      </c>
      <c r="D79" s="23">
        <v>31.499496141825908</v>
      </c>
      <c r="E79" s="23"/>
      <c r="F79" s="23">
        <v>16363553.196645841</v>
      </c>
      <c r="G79" s="24">
        <v>12.442620181405154</v>
      </c>
      <c r="H79" s="23">
        <v>23.364789089659702</v>
      </c>
    </row>
    <row r="80" spans="1:9" x14ac:dyDescent="0.35">
      <c r="A80" s="30">
        <v>201809</v>
      </c>
      <c r="B80" s="23">
        <v>9469171.3897996359</v>
      </c>
      <c r="C80" s="24">
        <v>14.244158451005244</v>
      </c>
      <c r="D80" s="23">
        <v>28.770816503122315</v>
      </c>
      <c r="E80" s="23"/>
      <c r="F80" s="23">
        <v>16417675.701216953</v>
      </c>
      <c r="G80" s="24">
        <v>12.536688722428396</v>
      </c>
      <c r="H80" s="23">
        <v>24.231488871128761</v>
      </c>
    </row>
    <row r="81" spans="1:8" x14ac:dyDescent="0.35">
      <c r="A81" s="30">
        <v>201810</v>
      </c>
      <c r="B81" s="23">
        <v>9218793.9913275521</v>
      </c>
      <c r="C81" s="24">
        <v>14.413128269257644</v>
      </c>
      <c r="D81" s="23">
        <v>32.358708689990785</v>
      </c>
      <c r="E81" s="23"/>
      <c r="F81" s="23">
        <v>16475703.60087995</v>
      </c>
      <c r="G81" s="24">
        <v>12.349137361242803</v>
      </c>
      <c r="H81" s="23">
        <v>24.193124704784953</v>
      </c>
    </row>
    <row r="82" spans="1:8" x14ac:dyDescent="0.35">
      <c r="A82" s="30">
        <v>201811</v>
      </c>
      <c r="B82" s="23">
        <v>8198538.513898788</v>
      </c>
      <c r="C82" s="24">
        <v>15.387477092259347</v>
      </c>
      <c r="D82" s="23">
        <v>32.568351245804038</v>
      </c>
      <c r="E82" s="23"/>
      <c r="F82" s="23">
        <v>16132634.233154671</v>
      </c>
      <c r="G82" s="24">
        <v>12.311845048542498</v>
      </c>
      <c r="H82" s="23">
        <v>21.399527540103804</v>
      </c>
    </row>
    <row r="83" spans="1:8" x14ac:dyDescent="0.35">
      <c r="A83" s="30">
        <v>201812</v>
      </c>
      <c r="B83" s="23">
        <v>8765647.9117870722</v>
      </c>
      <c r="C83" s="24">
        <v>14.888955005046601</v>
      </c>
      <c r="D83" s="23">
        <v>25.338643819282233</v>
      </c>
      <c r="E83" s="23"/>
      <c r="F83" s="23">
        <v>16206859.358892011</v>
      </c>
      <c r="G83" s="24">
        <v>12.859486474760473</v>
      </c>
      <c r="H83" s="23">
        <v>22.146443877368128</v>
      </c>
    </row>
    <row r="84" spans="1:8" x14ac:dyDescent="0.35">
      <c r="A84" s="30">
        <v>201901</v>
      </c>
      <c r="B84" s="23">
        <v>9350822.6528537925</v>
      </c>
      <c r="C84" s="24">
        <v>15.513951266943032</v>
      </c>
      <c r="D84" s="23">
        <v>30.819717655028455</v>
      </c>
      <c r="E84" s="23"/>
      <c r="F84" s="23">
        <v>15677230.738738738</v>
      </c>
      <c r="G84" s="24">
        <v>13.007537067019516</v>
      </c>
      <c r="H84" s="23">
        <v>22.652950656524219</v>
      </c>
    </row>
    <row r="85" spans="1:8" x14ac:dyDescent="0.35">
      <c r="A85" s="30">
        <v>201902</v>
      </c>
      <c r="B85" s="23">
        <v>9825128.1875</v>
      </c>
      <c r="C85" s="24">
        <v>15.1455</v>
      </c>
      <c r="D85" s="23">
        <v>33.1248</v>
      </c>
      <c r="E85" s="23"/>
      <c r="F85" s="23">
        <v>16894135.6963</v>
      </c>
      <c r="G85" s="24">
        <v>12.6197</v>
      </c>
      <c r="H85" s="23">
        <v>23.026800000000001</v>
      </c>
    </row>
    <row r="86" spans="1:8" x14ac:dyDescent="0.35">
      <c r="A86" s="30">
        <v>201903</v>
      </c>
      <c r="B86" s="23">
        <v>9374412.9528000001</v>
      </c>
      <c r="C86" s="24">
        <v>15.509399999999999</v>
      </c>
      <c r="D86" s="23">
        <v>33.813299999999998</v>
      </c>
      <c r="E86" s="23"/>
      <c r="F86" s="23">
        <v>16788405.996399999</v>
      </c>
      <c r="G86" s="24">
        <v>12.575900000000001</v>
      </c>
      <c r="H86" s="23">
        <v>23.540500000000002</v>
      </c>
    </row>
    <row r="87" spans="1:8" x14ac:dyDescent="0.35">
      <c r="A87" s="30">
        <v>201904</v>
      </c>
      <c r="B87" s="23">
        <v>9494515.5324000008</v>
      </c>
      <c r="C87" s="24">
        <v>15.565099999999999</v>
      </c>
      <c r="D87" s="23">
        <v>29.584</v>
      </c>
      <c r="E87" s="23"/>
      <c r="F87" s="23">
        <v>18069282.626600001</v>
      </c>
      <c r="G87" s="24">
        <v>12.3909</v>
      </c>
      <c r="H87" s="23">
        <v>25.747299999999999</v>
      </c>
    </row>
    <row r="88" spans="1:8" x14ac:dyDescent="0.35">
      <c r="A88" s="30">
        <v>201905</v>
      </c>
      <c r="B88" s="23">
        <v>10276062.8694</v>
      </c>
      <c r="C88" s="24">
        <v>14.8895</v>
      </c>
      <c r="D88" s="23">
        <v>30.462700000000002</v>
      </c>
      <c r="E88" s="23"/>
      <c r="F88" s="23">
        <v>18604929.9965</v>
      </c>
      <c r="G88" s="24">
        <v>12.299799999999999</v>
      </c>
      <c r="H88" s="23">
        <v>25.074100000000001</v>
      </c>
    </row>
    <row r="89" spans="1:8" x14ac:dyDescent="0.35">
      <c r="A89" s="30">
        <v>201906</v>
      </c>
      <c r="B89" s="23">
        <v>10643480.855699999</v>
      </c>
      <c r="C89" s="24">
        <v>14.239800000000001</v>
      </c>
      <c r="D89" s="23">
        <v>32.778599999999997</v>
      </c>
      <c r="E89" s="23"/>
      <c r="F89" s="23">
        <v>17428781.241</v>
      </c>
      <c r="G89" s="24">
        <v>12.621</v>
      </c>
      <c r="H89" s="23">
        <v>25.143000000000001</v>
      </c>
    </row>
    <row r="90" spans="1:8" x14ac:dyDescent="0.35">
      <c r="A90" s="30">
        <v>201907</v>
      </c>
      <c r="B90" s="23">
        <v>9996293.7720999997</v>
      </c>
      <c r="C90" s="24">
        <v>14.537800000000001</v>
      </c>
      <c r="D90" s="23">
        <v>30.6584</v>
      </c>
      <c r="E90" s="23"/>
      <c r="F90" s="23">
        <v>17700067.972100001</v>
      </c>
      <c r="G90" s="24">
        <v>12.199299999999999</v>
      </c>
      <c r="H90" s="23">
        <v>23.264900000000001</v>
      </c>
    </row>
    <row r="91" spans="1:8" x14ac:dyDescent="0.35">
      <c r="A91" s="30">
        <v>201908</v>
      </c>
      <c r="B91" s="23">
        <v>9239448.4118000008</v>
      </c>
      <c r="C91" s="24">
        <v>14.849500000000001</v>
      </c>
      <c r="D91" s="23">
        <v>36.246899999999997</v>
      </c>
      <c r="E91" s="23"/>
      <c r="F91" s="23">
        <v>17099437.081700001</v>
      </c>
      <c r="G91" s="24">
        <v>11.98</v>
      </c>
      <c r="H91" s="23">
        <v>26.267600000000002</v>
      </c>
    </row>
    <row r="92" spans="1:8" x14ac:dyDescent="0.35">
      <c r="A92" s="30">
        <v>201909</v>
      </c>
      <c r="B92" s="23">
        <v>10070879.194599999</v>
      </c>
      <c r="C92" s="24">
        <v>13.894500000000001</v>
      </c>
      <c r="D92" s="23">
        <v>32.211599999999997</v>
      </c>
      <c r="E92" s="23"/>
      <c r="F92" s="23">
        <v>18578564.180199999</v>
      </c>
      <c r="G92" s="24">
        <v>11.597799999999999</v>
      </c>
      <c r="H92" s="23">
        <v>25.642700000000001</v>
      </c>
    </row>
    <row r="93" spans="1:8" x14ac:dyDescent="0.35">
      <c r="A93" s="30">
        <v>201910</v>
      </c>
      <c r="B93" s="23">
        <v>10098332.8683</v>
      </c>
      <c r="C93" s="24">
        <v>13.8002</v>
      </c>
      <c r="D93" s="23">
        <v>31.650300000000001</v>
      </c>
      <c r="E93" s="23">
        <v>26.267600000000002</v>
      </c>
      <c r="F93" s="23">
        <v>18179781.578400001</v>
      </c>
      <c r="G93" s="24">
        <v>11.242800000000001</v>
      </c>
      <c r="H93" s="23">
        <v>26.693300000000001</v>
      </c>
    </row>
    <row r="94" spans="1:8" x14ac:dyDescent="0.35">
      <c r="A94" s="30">
        <v>201911</v>
      </c>
      <c r="B94" s="23">
        <v>7200352.6701999996</v>
      </c>
      <c r="C94" s="24">
        <v>11.6372</v>
      </c>
      <c r="D94" s="23">
        <v>36.189300000000003</v>
      </c>
      <c r="E94" s="23"/>
      <c r="F94" s="23">
        <v>13012660.051200001</v>
      </c>
      <c r="G94" s="24">
        <v>10.7201</v>
      </c>
      <c r="H94" s="23">
        <v>32.0747</v>
      </c>
    </row>
    <row r="95" spans="1:8" x14ac:dyDescent="0.35">
      <c r="A95" s="30">
        <v>201912</v>
      </c>
      <c r="B95" s="23">
        <v>6602044.5325999996</v>
      </c>
      <c r="C95" s="24">
        <v>11.3355</v>
      </c>
      <c r="D95" s="23">
        <v>37.146000000000001</v>
      </c>
      <c r="E95" s="23"/>
      <c r="F95" s="23">
        <v>11283202.1995</v>
      </c>
      <c r="G95" s="24">
        <v>10.4915</v>
      </c>
      <c r="H95" s="23">
        <v>29.262799999999999</v>
      </c>
    </row>
    <row r="96" spans="1:8" x14ac:dyDescent="0.35">
      <c r="A96" s="30">
        <v>202001</v>
      </c>
      <c r="B96" s="23">
        <v>8381722.1328999996</v>
      </c>
      <c r="C96" s="24">
        <v>11.2676</v>
      </c>
      <c r="D96" s="23">
        <v>37.588700000000003</v>
      </c>
      <c r="E96" s="23"/>
      <c r="F96" s="23">
        <v>14305525.3203</v>
      </c>
      <c r="G96" s="24">
        <v>10.488899999999999</v>
      </c>
      <c r="H96" s="23">
        <v>29.249700000000001</v>
      </c>
    </row>
    <row r="97" spans="1:8" x14ac:dyDescent="0.35">
      <c r="A97" s="30">
        <v>202002</v>
      </c>
      <c r="B97" s="23">
        <v>9190236.0544000007</v>
      </c>
      <c r="C97" s="24">
        <v>11.306100000000001</v>
      </c>
      <c r="D97" s="23">
        <v>34.176200000000001</v>
      </c>
      <c r="E97" s="23"/>
      <c r="F97" s="23">
        <v>16191200.201199999</v>
      </c>
      <c r="G97" s="24">
        <v>10.379200000000001</v>
      </c>
      <c r="H97" s="23">
        <v>28.164400000000001</v>
      </c>
    </row>
    <row r="98" spans="1:8" x14ac:dyDescent="0.35">
      <c r="A98" s="14">
        <v>202003</v>
      </c>
      <c r="B98" s="23">
        <v>10724425.3244</v>
      </c>
      <c r="C98" s="24">
        <v>12.396800000000001</v>
      </c>
      <c r="D98" s="23">
        <v>30.577300000000001</v>
      </c>
      <c r="E98" s="23"/>
      <c r="F98" s="23">
        <v>19464412.538800001</v>
      </c>
      <c r="G98" s="24">
        <v>10.8017</v>
      </c>
      <c r="H98" s="23">
        <v>23.264600000000002</v>
      </c>
    </row>
  </sheetData>
  <mergeCells count="5">
    <mergeCell ref="A4:A5"/>
    <mergeCell ref="A1:I1"/>
    <mergeCell ref="B4:D4"/>
    <mergeCell ref="F4:H4"/>
    <mergeCell ref="A2:I2"/>
  </mergeCells>
  <pageMargins left="0.7" right="0.7" top="0.75" bottom="0.75" header="0.3" footer="0.3"/>
  <pageSetup paperSize="9" orientation="portrait" r:id="rId1"/>
  <ignoredErrors>
    <ignoredError sqref="A43:A68 A6:A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I98"/>
  <sheetViews>
    <sheetView showGridLines="0" zoomScale="85" zoomScaleNormal="85" workbookViewId="0">
      <pane ySplit="5" topLeftCell="A87" activePane="bottomLeft" state="frozenSplit"/>
      <selection pane="bottomLeft" activeCell="F103" sqref="F103"/>
    </sheetView>
  </sheetViews>
  <sheetFormatPr baseColWidth="10" defaultColWidth="11.453125" defaultRowHeight="14.5" x14ac:dyDescent="0.35"/>
  <cols>
    <col min="1" max="1" width="13.1796875" style="14" customWidth="1"/>
    <col min="2" max="2" width="11.453125" style="14" customWidth="1"/>
    <col min="3" max="3" width="13" style="14" customWidth="1"/>
    <col min="4" max="4" width="10.26953125" style="14" customWidth="1"/>
    <col min="5" max="5" width="1.7265625" style="14" customWidth="1"/>
    <col min="6" max="6" width="13.54296875" style="14" customWidth="1"/>
    <col min="7" max="7" width="9.54296875" style="14" customWidth="1"/>
    <col min="8" max="8" width="9.453125" style="14" customWidth="1"/>
    <col min="9" max="16384" width="11.453125" style="14"/>
  </cols>
  <sheetData>
    <row r="1" spans="1:9" ht="66.650000000000006" customHeight="1" x14ac:dyDescent="0.35">
      <c r="A1" s="40" t="s">
        <v>85</v>
      </c>
      <c r="B1" s="40"/>
      <c r="C1" s="40"/>
      <c r="D1" s="40"/>
      <c r="E1" s="40"/>
      <c r="F1" s="40"/>
      <c r="G1" s="40"/>
      <c r="H1" s="40"/>
      <c r="I1" s="40"/>
    </row>
    <row r="2" spans="1:9" s="15" customFormat="1" ht="15.65" customHeight="1" x14ac:dyDescent="0.35">
      <c r="A2" s="42" t="s">
        <v>80</v>
      </c>
      <c r="B2" s="42"/>
      <c r="C2" s="42"/>
      <c r="D2" s="42"/>
      <c r="E2" s="42"/>
      <c r="F2" s="42"/>
      <c r="G2" s="42"/>
      <c r="H2" s="42"/>
      <c r="I2" s="42"/>
    </row>
    <row r="3" spans="1:9" s="15" customFormat="1" ht="15.5" x14ac:dyDescent="0.35">
      <c r="B3" s="16"/>
      <c r="C3" s="17"/>
      <c r="D3" s="17"/>
      <c r="E3" s="17"/>
      <c r="F3" s="17"/>
      <c r="G3" s="17"/>
      <c r="H3" s="17"/>
    </row>
    <row r="4" spans="1:9" s="19" customFormat="1" ht="16.149999999999999" customHeight="1" x14ac:dyDescent="0.35">
      <c r="A4" s="38" t="s">
        <v>0</v>
      </c>
      <c r="B4" s="41" t="s">
        <v>67</v>
      </c>
      <c r="C4" s="41"/>
      <c r="D4" s="41"/>
      <c r="E4" s="18"/>
      <c r="F4" s="41" t="s">
        <v>68</v>
      </c>
      <c r="G4" s="41"/>
      <c r="H4" s="41"/>
    </row>
    <row r="5" spans="1:9" s="21" customFormat="1" ht="28.9" customHeight="1" x14ac:dyDescent="0.35">
      <c r="A5" s="39"/>
      <c r="B5" s="20" t="s">
        <v>83</v>
      </c>
      <c r="C5" s="20" t="s">
        <v>82</v>
      </c>
      <c r="D5" s="20" t="s">
        <v>79</v>
      </c>
      <c r="E5" s="20"/>
      <c r="F5" s="20" t="s">
        <v>83</v>
      </c>
      <c r="G5" s="20" t="s">
        <v>82</v>
      </c>
      <c r="H5" s="20" t="s">
        <v>79</v>
      </c>
    </row>
    <row r="6" spans="1:9" s="25" customFormat="1" x14ac:dyDescent="0.35">
      <c r="A6" s="22" t="s">
        <v>4</v>
      </c>
      <c r="B6" s="23">
        <v>3735825.9217362818</v>
      </c>
      <c r="C6" s="24">
        <v>19.556099622062405</v>
      </c>
      <c r="D6" s="23">
        <v>46.467746675533398</v>
      </c>
      <c r="E6" s="23"/>
      <c r="F6" s="23">
        <v>5429439.6184773315</v>
      </c>
      <c r="G6" s="24">
        <v>17.11957011125082</v>
      </c>
      <c r="H6" s="23">
        <v>46.712157374631715</v>
      </c>
    </row>
    <row r="7" spans="1:9" s="25" customFormat="1" x14ac:dyDescent="0.35">
      <c r="A7" s="22" t="s">
        <v>5</v>
      </c>
      <c r="B7" s="23">
        <v>3923823.3745826376</v>
      </c>
      <c r="C7" s="24">
        <v>19.22500154615075</v>
      </c>
      <c r="D7" s="23">
        <v>45.167995583927748</v>
      </c>
      <c r="E7" s="23"/>
      <c r="F7" s="23">
        <v>5544731.5187394144</v>
      </c>
      <c r="G7" s="24">
        <v>16.97273794987229</v>
      </c>
      <c r="H7" s="23">
        <v>45.513289945816794</v>
      </c>
    </row>
    <row r="8" spans="1:9" s="25" customFormat="1" x14ac:dyDescent="0.35">
      <c r="A8" s="22" t="s">
        <v>6</v>
      </c>
      <c r="B8" s="23">
        <v>3722981.8086062451</v>
      </c>
      <c r="C8" s="24">
        <v>19.769316824900713</v>
      </c>
      <c r="D8" s="23">
        <v>44.864459019938998</v>
      </c>
      <c r="E8" s="23"/>
      <c r="F8" s="23">
        <v>5353242.7908038143</v>
      </c>
      <c r="G8" s="24">
        <v>17.296761549188084</v>
      </c>
      <c r="H8" s="23">
        <v>44.209579049221006</v>
      </c>
    </row>
    <row r="9" spans="1:9" s="25" customFormat="1" x14ac:dyDescent="0.35">
      <c r="A9" s="22" t="s">
        <v>7</v>
      </c>
      <c r="B9" s="23">
        <v>3735737.7083776342</v>
      </c>
      <c r="C9" s="24">
        <v>20.152629429899317</v>
      </c>
      <c r="D9" s="23">
        <v>45.084314165621734</v>
      </c>
      <c r="E9" s="23"/>
      <c r="F9" s="23">
        <v>5286058.6392439678</v>
      </c>
      <c r="G9" s="24">
        <v>17.798055486087168</v>
      </c>
      <c r="H9" s="23">
        <v>45.151254000976266</v>
      </c>
    </row>
    <row r="10" spans="1:9" s="25" customFormat="1" x14ac:dyDescent="0.35">
      <c r="A10" s="22" t="s">
        <v>8</v>
      </c>
      <c r="B10" s="23">
        <v>3727705.4338919362</v>
      </c>
      <c r="C10" s="24">
        <v>20.446018021982727</v>
      </c>
      <c r="D10" s="23">
        <v>44.971267646033589</v>
      </c>
      <c r="E10" s="23"/>
      <c r="F10" s="23">
        <v>5367981.7591497852</v>
      </c>
      <c r="G10" s="24">
        <v>17.920509995973532</v>
      </c>
      <c r="H10" s="23">
        <v>45.449596651450449</v>
      </c>
    </row>
    <row r="11" spans="1:9" s="25" customFormat="1" x14ac:dyDescent="0.35">
      <c r="A11" s="22" t="s">
        <v>9</v>
      </c>
      <c r="B11" s="23">
        <v>3505227.802364504</v>
      </c>
      <c r="C11" s="24">
        <v>20.489099584277177</v>
      </c>
      <c r="D11" s="23">
        <v>43.297928780409102</v>
      </c>
      <c r="E11" s="23"/>
      <c r="F11" s="23">
        <v>5081456.4385775384</v>
      </c>
      <c r="G11" s="24">
        <v>17.852691799674275</v>
      </c>
      <c r="H11" s="23">
        <v>42.916025844550525</v>
      </c>
    </row>
    <row r="12" spans="1:9" s="25" customFormat="1" x14ac:dyDescent="0.35">
      <c r="A12" s="22" t="s">
        <v>10</v>
      </c>
      <c r="B12" s="23">
        <v>3353632.5850534602</v>
      </c>
      <c r="C12" s="24">
        <v>21.12804994824074</v>
      </c>
      <c r="D12" s="23">
        <v>42.237702854579851</v>
      </c>
      <c r="E12" s="23"/>
      <c r="F12" s="23">
        <v>4787010.1902823653</v>
      </c>
      <c r="G12" s="24">
        <v>18.449712246196494</v>
      </c>
      <c r="H12" s="23">
        <v>42.501455558325937</v>
      </c>
    </row>
    <row r="13" spans="1:9" s="25" customFormat="1" x14ac:dyDescent="0.35">
      <c r="A13" s="22" t="s">
        <v>11</v>
      </c>
      <c r="B13" s="23">
        <v>3585139.283357868</v>
      </c>
      <c r="C13" s="24">
        <v>20.719313834382469</v>
      </c>
      <c r="D13" s="23">
        <v>44.435515256654817</v>
      </c>
      <c r="E13" s="23"/>
      <c r="F13" s="23">
        <v>5244206.9690003907</v>
      </c>
      <c r="G13" s="24">
        <v>18.001797701738717</v>
      </c>
      <c r="H13" s="23">
        <v>45.409641983526001</v>
      </c>
    </row>
    <row r="14" spans="1:9" s="25" customFormat="1" x14ac:dyDescent="0.35">
      <c r="A14" s="22" t="s">
        <v>12</v>
      </c>
      <c r="B14" s="23">
        <v>4257342.5286921561</v>
      </c>
      <c r="C14" s="24">
        <v>18.926567612195313</v>
      </c>
      <c r="D14" s="23">
        <v>45.304705534282959</v>
      </c>
      <c r="E14" s="23"/>
      <c r="F14" s="23">
        <v>6275738.8132047132</v>
      </c>
      <c r="G14" s="24">
        <v>16.679226557979479</v>
      </c>
      <c r="H14" s="23">
        <v>45.891982455470043</v>
      </c>
    </row>
    <row r="15" spans="1:9" s="25" customFormat="1" x14ac:dyDescent="0.35">
      <c r="A15" s="22" t="s">
        <v>13</v>
      </c>
      <c r="B15" s="23">
        <v>4233603.7804100942</v>
      </c>
      <c r="C15" s="24">
        <v>19.066864322405678</v>
      </c>
      <c r="D15" s="23">
        <v>46.249849021107252</v>
      </c>
      <c r="E15" s="23"/>
      <c r="F15" s="23">
        <v>6282381.7773628151</v>
      </c>
      <c r="G15" s="24">
        <v>16.522506102002637</v>
      </c>
      <c r="H15" s="23">
        <v>46.382566587313761</v>
      </c>
    </row>
    <row r="16" spans="1:9" s="25" customFormat="1" x14ac:dyDescent="0.35">
      <c r="A16" s="22" t="s">
        <v>14</v>
      </c>
      <c r="B16" s="23">
        <v>4179642.8195959171</v>
      </c>
      <c r="C16" s="24">
        <v>18.35820967526055</v>
      </c>
      <c r="D16" s="23">
        <v>48.219842883405825</v>
      </c>
      <c r="E16" s="23"/>
      <c r="F16" s="23">
        <v>6177456.1631258484</v>
      </c>
      <c r="G16" s="24">
        <v>16.054125765240684</v>
      </c>
      <c r="H16" s="23">
        <v>49.185041987684755</v>
      </c>
    </row>
    <row r="17" spans="1:8" s="25" customFormat="1" x14ac:dyDescent="0.35">
      <c r="A17" s="22" t="s">
        <v>15</v>
      </c>
      <c r="B17" s="23">
        <v>4121479.1806641584</v>
      </c>
      <c r="C17" s="24">
        <v>18.584576291990945</v>
      </c>
      <c r="D17" s="23">
        <v>47.616772660530266</v>
      </c>
      <c r="E17" s="23"/>
      <c r="F17" s="23">
        <v>6137704.2168417741</v>
      </c>
      <c r="G17" s="24">
        <v>16.146567411590617</v>
      </c>
      <c r="H17" s="23">
        <v>48.793339771145078</v>
      </c>
    </row>
    <row r="18" spans="1:8" s="25" customFormat="1" x14ac:dyDescent="0.35">
      <c r="A18" s="22" t="s">
        <v>16</v>
      </c>
      <c r="B18" s="23">
        <v>4058945.2298095864</v>
      </c>
      <c r="C18" s="24">
        <v>19.068985733078154</v>
      </c>
      <c r="D18" s="23">
        <v>46.685333858755619</v>
      </c>
      <c r="E18" s="23"/>
      <c r="F18" s="23">
        <v>6155310.5663703671</v>
      </c>
      <c r="G18" s="24">
        <v>16.273577628894657</v>
      </c>
      <c r="H18" s="23">
        <v>48.380244495442128</v>
      </c>
    </row>
    <row r="19" spans="1:8" s="25" customFormat="1" x14ac:dyDescent="0.35">
      <c r="A19" s="22" t="s">
        <v>17</v>
      </c>
      <c r="B19" s="23">
        <v>4440978.9354963433</v>
      </c>
      <c r="C19" s="24">
        <v>18.089139903389196</v>
      </c>
      <c r="D19" s="23">
        <v>46.343041085367126</v>
      </c>
      <c r="E19" s="23"/>
      <c r="F19" s="23">
        <v>6330298.1908000642</v>
      </c>
      <c r="G19" s="24">
        <v>15.783361939760987</v>
      </c>
      <c r="H19" s="23">
        <v>47.8023663058651</v>
      </c>
    </row>
    <row r="20" spans="1:8" s="25" customFormat="1" x14ac:dyDescent="0.35">
      <c r="A20" s="22" t="s">
        <v>18</v>
      </c>
      <c r="B20" s="23">
        <v>4671770.0923744822</v>
      </c>
      <c r="C20" s="24">
        <v>17.480676887484893</v>
      </c>
      <c r="D20" s="23">
        <v>47.174989723902463</v>
      </c>
      <c r="E20" s="23"/>
      <c r="F20" s="23">
        <v>6721371.43839157</v>
      </c>
      <c r="G20" s="24">
        <v>15.330973616676179</v>
      </c>
      <c r="H20" s="23">
        <v>48.328765083145704</v>
      </c>
    </row>
    <row r="21" spans="1:8" s="25" customFormat="1" x14ac:dyDescent="0.35">
      <c r="A21" s="22" t="s">
        <v>19</v>
      </c>
      <c r="B21" s="23">
        <v>4561935.0231065899</v>
      </c>
      <c r="C21" s="24">
        <v>18.24416877379592</v>
      </c>
      <c r="D21" s="23">
        <v>46.841895188669014</v>
      </c>
      <c r="E21" s="23"/>
      <c r="F21" s="23">
        <v>6598291.1510577183</v>
      </c>
      <c r="G21" s="24">
        <v>15.874172190944677</v>
      </c>
      <c r="H21" s="23">
        <v>47.938504971413195</v>
      </c>
    </row>
    <row r="22" spans="1:8" s="25" customFormat="1" x14ac:dyDescent="0.35">
      <c r="A22" s="22" t="s">
        <v>20</v>
      </c>
      <c r="B22" s="23">
        <v>4497442.8253341326</v>
      </c>
      <c r="C22" s="24">
        <v>18.10947892334849</v>
      </c>
      <c r="D22" s="23">
        <v>46.161046202429134</v>
      </c>
      <c r="E22" s="23"/>
      <c r="F22" s="23">
        <v>6617024.0850598784</v>
      </c>
      <c r="G22" s="24">
        <v>15.659573145472788</v>
      </c>
      <c r="H22" s="23">
        <v>47.841855962505278</v>
      </c>
    </row>
    <row r="23" spans="1:8" s="25" customFormat="1" x14ac:dyDescent="0.35">
      <c r="A23" s="22" t="s">
        <v>21</v>
      </c>
      <c r="B23" s="23">
        <v>4385860.696261338</v>
      </c>
      <c r="C23" s="24">
        <v>18.522498945366287</v>
      </c>
      <c r="D23" s="23">
        <v>45.094895706624598</v>
      </c>
      <c r="E23" s="23"/>
      <c r="F23" s="23">
        <v>6403319.1494392809</v>
      </c>
      <c r="G23" s="24">
        <v>15.906264341766009</v>
      </c>
      <c r="H23" s="23">
        <v>46.906504639561767</v>
      </c>
    </row>
    <row r="24" spans="1:8" s="25" customFormat="1" x14ac:dyDescent="0.35">
      <c r="A24" s="22" t="s">
        <v>22</v>
      </c>
      <c r="B24" s="23">
        <v>4121235.0550754457</v>
      </c>
      <c r="C24" s="24">
        <v>19.028212608255007</v>
      </c>
      <c r="D24" s="23">
        <v>45.144026438687</v>
      </c>
      <c r="E24" s="23"/>
      <c r="F24" s="23">
        <v>5896548.7493969444</v>
      </c>
      <c r="G24" s="24">
        <v>16.376059608128415</v>
      </c>
      <c r="H24" s="23">
        <v>46.432155940373043</v>
      </c>
    </row>
    <row r="25" spans="1:8" s="25" customFormat="1" x14ac:dyDescent="0.35">
      <c r="A25" s="22" t="s">
        <v>23</v>
      </c>
      <c r="B25" s="23">
        <v>4213560.7662354028</v>
      </c>
      <c r="C25" s="24">
        <v>18.942844118102215</v>
      </c>
      <c r="D25" s="23">
        <v>45.540556605441992</v>
      </c>
      <c r="E25" s="23"/>
      <c r="F25" s="23">
        <v>5904325.9519217676</v>
      </c>
      <c r="G25" s="24">
        <v>16.472822229758489</v>
      </c>
      <c r="H25" s="23">
        <v>46.928688732845131</v>
      </c>
    </row>
    <row r="26" spans="1:8" s="25" customFormat="1" x14ac:dyDescent="0.35">
      <c r="A26" s="22" t="s">
        <v>24</v>
      </c>
      <c r="B26" s="23">
        <v>4833632.5881948965</v>
      </c>
      <c r="C26" s="24">
        <v>17.282831435925296</v>
      </c>
      <c r="D26" s="23">
        <v>46.352024013767092</v>
      </c>
      <c r="E26" s="23"/>
      <c r="F26" s="23">
        <v>7258469.5311059905</v>
      </c>
      <c r="G26" s="24">
        <v>15.021293633980008</v>
      </c>
      <c r="H26" s="23">
        <v>46.888288601578154</v>
      </c>
    </row>
    <row r="27" spans="1:8" s="25" customFormat="1" x14ac:dyDescent="0.35">
      <c r="A27" s="22" t="s">
        <v>25</v>
      </c>
      <c r="B27" s="23">
        <v>4562821.1872356217</v>
      </c>
      <c r="C27" s="24">
        <v>17.612782943069355</v>
      </c>
      <c r="D27" s="23">
        <v>44.934798690736898</v>
      </c>
      <c r="E27" s="23"/>
      <c r="F27" s="23">
        <v>7167152.0995629644</v>
      </c>
      <c r="G27" s="24">
        <v>14.986798319933717</v>
      </c>
      <c r="H27" s="23">
        <v>45.786102193164851</v>
      </c>
    </row>
    <row r="28" spans="1:8" s="25" customFormat="1" x14ac:dyDescent="0.35">
      <c r="A28" s="22" t="s">
        <v>26</v>
      </c>
      <c r="B28" s="23">
        <v>4814508.0279195793</v>
      </c>
      <c r="C28" s="24">
        <v>17.579324948203002</v>
      </c>
      <c r="D28" s="23">
        <v>45.517497244323017</v>
      </c>
      <c r="E28" s="23"/>
      <c r="F28" s="23">
        <v>7283762.0551367914</v>
      </c>
      <c r="G28" s="24">
        <v>15.139241972521912</v>
      </c>
      <c r="H28" s="23">
        <v>46.453379268131691</v>
      </c>
    </row>
    <row r="29" spans="1:8" s="25" customFormat="1" x14ac:dyDescent="0.35">
      <c r="A29" s="22" t="s">
        <v>27</v>
      </c>
      <c r="B29" s="23">
        <v>4972765.2244831119</v>
      </c>
      <c r="C29" s="24">
        <v>17.267872662963839</v>
      </c>
      <c r="D29" s="23">
        <v>45.670366487787042</v>
      </c>
      <c r="E29" s="23"/>
      <c r="F29" s="23">
        <v>7693375.918910672</v>
      </c>
      <c r="G29" s="24">
        <v>14.893174173957174</v>
      </c>
      <c r="H29" s="23">
        <v>46.464400779888216</v>
      </c>
    </row>
    <row r="30" spans="1:8" s="25" customFormat="1" x14ac:dyDescent="0.35">
      <c r="A30" s="22" t="s">
        <v>28</v>
      </c>
      <c r="B30" s="23">
        <v>4845271.9578317646</v>
      </c>
      <c r="C30" s="24">
        <v>17.092595560559516</v>
      </c>
      <c r="D30" s="23">
        <v>44.946490811553566</v>
      </c>
      <c r="E30" s="23"/>
      <c r="F30" s="23">
        <v>7405445.7003707765</v>
      </c>
      <c r="G30" s="24">
        <v>14.741910444158728</v>
      </c>
      <c r="H30" s="23">
        <v>45.944916359266742</v>
      </c>
    </row>
    <row r="31" spans="1:8" s="25" customFormat="1" x14ac:dyDescent="0.35">
      <c r="A31" s="22" t="s">
        <v>29</v>
      </c>
      <c r="B31" s="23">
        <v>4909157.8725359952</v>
      </c>
      <c r="C31" s="24">
        <v>16.554366505047621</v>
      </c>
      <c r="D31" s="23">
        <v>45.028474494020415</v>
      </c>
      <c r="E31" s="23"/>
      <c r="F31" s="23">
        <v>7522733.5334793348</v>
      </c>
      <c r="G31" s="24">
        <v>14.274930717475751</v>
      </c>
      <c r="H31" s="23">
        <v>46.59102405946598</v>
      </c>
    </row>
    <row r="32" spans="1:8" s="25" customFormat="1" x14ac:dyDescent="0.35">
      <c r="A32" s="22" t="s">
        <v>30</v>
      </c>
      <c r="B32" s="23">
        <v>5046343.5115013802</v>
      </c>
      <c r="C32" s="24">
        <v>16.346957422452924</v>
      </c>
      <c r="D32" s="23">
        <v>45.258652829974274</v>
      </c>
      <c r="E32" s="23"/>
      <c r="F32" s="23">
        <v>7655998.8433952332</v>
      </c>
      <c r="G32" s="24">
        <v>14.039784858323429</v>
      </c>
      <c r="H32" s="23">
        <v>46.496830248311674</v>
      </c>
    </row>
    <row r="33" spans="1:8" s="25" customFormat="1" x14ac:dyDescent="0.35">
      <c r="A33" s="22" t="s">
        <v>31</v>
      </c>
      <c r="B33" s="23">
        <v>5149431.5743263364</v>
      </c>
      <c r="C33" s="24">
        <v>16.471432567186888</v>
      </c>
      <c r="D33" s="23">
        <v>45.713291827972718</v>
      </c>
      <c r="E33" s="23"/>
      <c r="F33" s="23">
        <v>7623237.5861931648</v>
      </c>
      <c r="G33" s="24">
        <v>14.199487216804894</v>
      </c>
      <c r="H33" s="23">
        <v>46.425491173060138</v>
      </c>
    </row>
    <row r="34" spans="1:8" s="25" customFormat="1" x14ac:dyDescent="0.35">
      <c r="A34" s="22" t="s">
        <v>32</v>
      </c>
      <c r="B34" s="23">
        <v>5066224.4402010422</v>
      </c>
      <c r="C34" s="24">
        <v>16.617926009671969</v>
      </c>
      <c r="D34" s="23">
        <v>45.316539962962651</v>
      </c>
      <c r="E34" s="23"/>
      <c r="F34" s="23">
        <v>7422842.8724520206</v>
      </c>
      <c r="G34" s="24">
        <v>14.380384857287629</v>
      </c>
      <c r="H34" s="23">
        <v>46.610842948364464</v>
      </c>
    </row>
    <row r="35" spans="1:8" s="25" customFormat="1" x14ac:dyDescent="0.35">
      <c r="A35" s="22" t="s">
        <v>33</v>
      </c>
      <c r="B35" s="23">
        <v>4813724.1528430227</v>
      </c>
      <c r="C35" s="24">
        <v>16.919778805452129</v>
      </c>
      <c r="D35" s="23">
        <v>44.391580692420526</v>
      </c>
      <c r="E35" s="23"/>
      <c r="F35" s="23">
        <v>7152605.4786074124</v>
      </c>
      <c r="G35" s="24">
        <v>14.554647273168706</v>
      </c>
      <c r="H35" s="23">
        <v>45.437811057424675</v>
      </c>
    </row>
    <row r="36" spans="1:8" s="25" customFormat="1" x14ac:dyDescent="0.35">
      <c r="A36" s="22" t="s">
        <v>34</v>
      </c>
      <c r="B36" s="23">
        <v>4736187.4581508515</v>
      </c>
      <c r="C36" s="24">
        <v>16.967865968715756</v>
      </c>
      <c r="D36" s="23">
        <v>43.964988411238494</v>
      </c>
      <c r="E36" s="23"/>
      <c r="F36" s="23">
        <v>6975088.120464934</v>
      </c>
      <c r="G36" s="24">
        <v>14.624919971416915</v>
      </c>
      <c r="H36" s="23">
        <v>45.102679453579839</v>
      </c>
    </row>
    <row r="37" spans="1:8" s="25" customFormat="1" x14ac:dyDescent="0.35">
      <c r="A37" s="22" t="s">
        <v>35</v>
      </c>
      <c r="B37" s="23">
        <v>4870468.5501996577</v>
      </c>
      <c r="C37" s="24">
        <v>16.831001993101424</v>
      </c>
      <c r="D37" s="23">
        <v>44.268926334043215</v>
      </c>
      <c r="E37" s="23"/>
      <c r="F37" s="23">
        <v>7058068.4961268567</v>
      </c>
      <c r="G37" s="24">
        <v>14.513176029759345</v>
      </c>
      <c r="H37" s="23">
        <v>45.769988449767261</v>
      </c>
    </row>
    <row r="38" spans="1:8" s="25" customFormat="1" x14ac:dyDescent="0.35">
      <c r="A38" s="22" t="s">
        <v>36</v>
      </c>
      <c r="B38" s="23">
        <v>5465900.459919217</v>
      </c>
      <c r="C38" s="24">
        <v>15.9302587385768</v>
      </c>
      <c r="D38" s="23">
        <v>45.028257104805625</v>
      </c>
      <c r="E38" s="23"/>
      <c r="F38" s="23">
        <v>8288695.1057711104</v>
      </c>
      <c r="G38" s="24">
        <v>13.603173030923946</v>
      </c>
      <c r="H38" s="23">
        <v>46.356256860578327</v>
      </c>
    </row>
    <row r="39" spans="1:8" s="25" customFormat="1" x14ac:dyDescent="0.35">
      <c r="A39" s="22" t="s">
        <v>37</v>
      </c>
      <c r="B39" s="23">
        <v>5396539.2721712543</v>
      </c>
      <c r="C39" s="24">
        <v>16.061173970708417</v>
      </c>
      <c r="D39" s="23">
        <v>45.833546765680467</v>
      </c>
      <c r="E39" s="23"/>
      <c r="F39" s="23">
        <v>7974617.5754494509</v>
      </c>
      <c r="G39" s="24">
        <v>13.721391046319598</v>
      </c>
      <c r="H39" s="23">
        <v>46.713024501233299</v>
      </c>
    </row>
    <row r="40" spans="1:8" s="25" customFormat="1" x14ac:dyDescent="0.35">
      <c r="A40" s="22" t="s">
        <v>38</v>
      </c>
      <c r="B40" s="23">
        <v>5951395.9390418138</v>
      </c>
      <c r="C40" s="24">
        <v>15.428134131043228</v>
      </c>
      <c r="D40" s="23">
        <v>46.125579482400369</v>
      </c>
      <c r="E40" s="23"/>
      <c r="F40" s="23">
        <v>8627950.7508888636</v>
      </c>
      <c r="G40" s="24">
        <v>13.584912173650908</v>
      </c>
      <c r="H40" s="23">
        <v>46.870063253155237</v>
      </c>
    </row>
    <row r="41" spans="1:8" s="25" customFormat="1" x14ac:dyDescent="0.35">
      <c r="A41" s="22" t="s">
        <v>39</v>
      </c>
      <c r="B41" s="23">
        <v>6063986.4241294088</v>
      </c>
      <c r="C41" s="24">
        <v>15.395820399371344</v>
      </c>
      <c r="D41" s="23">
        <v>46.739919403422022</v>
      </c>
      <c r="E41" s="23"/>
      <c r="F41" s="23">
        <v>8893218.7609492037</v>
      </c>
      <c r="G41" s="24">
        <v>13.558329400137426</v>
      </c>
      <c r="H41" s="23">
        <v>47.80145179879775</v>
      </c>
    </row>
    <row r="42" spans="1:8" s="25" customFormat="1" x14ac:dyDescent="0.35">
      <c r="A42" s="22" t="s">
        <v>40</v>
      </c>
      <c r="B42" s="23">
        <v>5870430.25164905</v>
      </c>
      <c r="C42" s="24">
        <v>15.839899050286796</v>
      </c>
      <c r="D42" s="23">
        <v>45.335855407537288</v>
      </c>
      <c r="E42" s="23"/>
      <c r="F42" s="23">
        <v>8559609.2666237559</v>
      </c>
      <c r="G42" s="24">
        <v>13.829001662711116</v>
      </c>
      <c r="H42" s="23">
        <v>47.338655800165547</v>
      </c>
    </row>
    <row r="43" spans="1:8" s="25" customFormat="1" x14ac:dyDescent="0.35">
      <c r="A43" s="22" t="s">
        <v>41</v>
      </c>
      <c r="B43" s="23">
        <v>6175559.2393385917</v>
      </c>
      <c r="C43" s="24">
        <v>15.47214004894394</v>
      </c>
      <c r="D43" s="23">
        <v>46.241636405781897</v>
      </c>
      <c r="E43" s="23"/>
      <c r="F43" s="23">
        <v>9175216.8396009598</v>
      </c>
      <c r="G43" s="24">
        <v>13.444630087969495</v>
      </c>
      <c r="H43" s="23">
        <v>47.773934802025472</v>
      </c>
    </row>
    <row r="44" spans="1:8" s="25" customFormat="1" x14ac:dyDescent="0.35">
      <c r="A44" s="22" t="s">
        <v>42</v>
      </c>
      <c r="B44" s="23">
        <v>6478844.1174081918</v>
      </c>
      <c r="C44" s="24">
        <v>15.224137962994352</v>
      </c>
      <c r="D44" s="23">
        <v>46.337322977373795</v>
      </c>
      <c r="E44" s="23"/>
      <c r="F44" s="23">
        <v>9252251.7812525015</v>
      </c>
      <c r="G44" s="24">
        <v>13.501941112653896</v>
      </c>
      <c r="H44" s="23">
        <v>47.951853418549845</v>
      </c>
    </row>
    <row r="45" spans="1:8" s="25" customFormat="1" x14ac:dyDescent="0.35">
      <c r="A45" s="22" t="s">
        <v>43</v>
      </c>
      <c r="B45" s="23">
        <v>6198556.7565224851</v>
      </c>
      <c r="C45" s="24">
        <v>15.737628021087922</v>
      </c>
      <c r="D45" s="23">
        <v>46.529650438771462</v>
      </c>
      <c r="E45" s="23"/>
      <c r="F45" s="23">
        <v>8908159.300858153</v>
      </c>
      <c r="G45" s="24">
        <v>13.865726289988212</v>
      </c>
      <c r="H45" s="23">
        <v>47.738326440401359</v>
      </c>
    </row>
    <row r="46" spans="1:8" s="25" customFormat="1" x14ac:dyDescent="0.35">
      <c r="A46" s="22" t="s">
        <v>44</v>
      </c>
      <c r="B46" s="23">
        <v>6087156.1832377315</v>
      </c>
      <c r="C46" s="24">
        <v>15.941437763564155</v>
      </c>
      <c r="D46" s="23">
        <v>45.93170343129173</v>
      </c>
      <c r="E46" s="23"/>
      <c r="F46" s="23">
        <v>8514234.4711266011</v>
      </c>
      <c r="G46" s="24">
        <v>14.16545896599375</v>
      </c>
      <c r="H46" s="23">
        <v>47.410151320477915</v>
      </c>
    </row>
    <row r="47" spans="1:8" s="25" customFormat="1" x14ac:dyDescent="0.35">
      <c r="A47" s="22" t="s">
        <v>45</v>
      </c>
      <c r="B47" s="23">
        <v>5848233.6212688927</v>
      </c>
      <c r="C47" s="24">
        <v>16.304801494636564</v>
      </c>
      <c r="D47" s="23">
        <v>45.375881938095915</v>
      </c>
      <c r="E47" s="23"/>
      <c r="F47" s="23">
        <v>8336903.7663033726</v>
      </c>
      <c r="G47" s="24">
        <v>14.276071881240208</v>
      </c>
      <c r="H47" s="23">
        <v>46.411961841898616</v>
      </c>
    </row>
    <row r="48" spans="1:8" s="25" customFormat="1" x14ac:dyDescent="0.35">
      <c r="A48" s="22" t="s">
        <v>46</v>
      </c>
      <c r="B48" s="23">
        <v>5589798.9688919168</v>
      </c>
      <c r="C48" s="24">
        <v>16.491170843740026</v>
      </c>
      <c r="D48" s="23">
        <v>44.272619336314307</v>
      </c>
      <c r="E48" s="23"/>
      <c r="F48" s="23">
        <v>7853939.9574346682</v>
      </c>
      <c r="G48" s="24">
        <v>14.675773055591183</v>
      </c>
      <c r="H48" s="23">
        <v>46.019404156488847</v>
      </c>
    </row>
    <row r="49" spans="1:8" s="25" customFormat="1" x14ac:dyDescent="0.35">
      <c r="A49" s="22" t="s">
        <v>47</v>
      </c>
      <c r="B49" s="23">
        <v>5708163.9258268019</v>
      </c>
      <c r="C49" s="24">
        <v>16.466204394501858</v>
      </c>
      <c r="D49" s="23">
        <v>45.425646223232228</v>
      </c>
      <c r="E49" s="23"/>
      <c r="F49" s="23">
        <v>8350649.5983584542</v>
      </c>
      <c r="G49" s="24">
        <v>14.474575457357036</v>
      </c>
      <c r="H49" s="23">
        <v>47.177514174148925</v>
      </c>
    </row>
    <row r="50" spans="1:8" s="25" customFormat="1" x14ac:dyDescent="0.35">
      <c r="A50" s="22" t="s">
        <v>48</v>
      </c>
      <c r="B50" s="23">
        <v>6670452.084071734</v>
      </c>
      <c r="C50" s="24">
        <v>15.224885157591673</v>
      </c>
      <c r="D50" s="23">
        <v>47.08921131438661</v>
      </c>
      <c r="E50" s="23"/>
      <c r="F50" s="23">
        <v>9765892.8557247203</v>
      </c>
      <c r="G50" s="24">
        <v>13.419821252527955</v>
      </c>
      <c r="H50" s="23">
        <v>48.163826905888712</v>
      </c>
    </row>
    <row r="51" spans="1:8" s="25" customFormat="1" x14ac:dyDescent="0.35">
      <c r="A51" s="22" t="s">
        <v>49</v>
      </c>
      <c r="B51" s="23">
        <v>6544068.2214432601</v>
      </c>
      <c r="C51" s="24">
        <v>15.461402814861726</v>
      </c>
      <c r="D51" s="23">
        <v>46.503730080875705</v>
      </c>
      <c r="E51" s="23"/>
      <c r="F51" s="23">
        <v>9742616.6448718682</v>
      </c>
      <c r="G51" s="24">
        <v>13.499235500138914</v>
      </c>
      <c r="H51" s="23">
        <v>47.709456128908371</v>
      </c>
    </row>
    <row r="52" spans="1:8" s="25" customFormat="1" x14ac:dyDescent="0.35">
      <c r="A52" s="22" t="s">
        <v>50</v>
      </c>
      <c r="B52" s="23">
        <v>6635820.2760981685</v>
      </c>
      <c r="C52" s="24">
        <v>15.261111215131846</v>
      </c>
      <c r="D52" s="23">
        <v>46.836523393291891</v>
      </c>
      <c r="E52" s="23"/>
      <c r="F52" s="23">
        <v>9676632.5491520781</v>
      </c>
      <c r="G52" s="24">
        <v>13.505620982871488</v>
      </c>
      <c r="H52" s="23">
        <v>48.54505137689047</v>
      </c>
    </row>
    <row r="53" spans="1:8" s="25" customFormat="1" x14ac:dyDescent="0.35">
      <c r="A53" s="22" t="s">
        <v>51</v>
      </c>
      <c r="B53" s="23">
        <v>6423020.0815142663</v>
      </c>
      <c r="C53" s="24">
        <v>15.265806171572208</v>
      </c>
      <c r="D53" s="23">
        <v>47.031809705315297</v>
      </c>
      <c r="E53" s="23"/>
      <c r="F53" s="23">
        <v>9539205.0080079269</v>
      </c>
      <c r="G53" s="24">
        <v>13.460609469019451</v>
      </c>
      <c r="H53" s="23">
        <v>48.980263899418972</v>
      </c>
    </row>
    <row r="54" spans="1:8" s="25" customFormat="1" x14ac:dyDescent="0.35">
      <c r="A54" s="22" t="s">
        <v>52</v>
      </c>
      <c r="B54" s="23">
        <v>6264099.5236522304</v>
      </c>
      <c r="C54" s="24">
        <v>15.562971893670987</v>
      </c>
      <c r="D54" s="23">
        <v>46.759017003465537</v>
      </c>
      <c r="E54" s="23"/>
      <c r="F54" s="23">
        <v>9095324.3153074346</v>
      </c>
      <c r="G54" s="24">
        <v>13.746071744672738</v>
      </c>
      <c r="H54" s="23">
        <v>48.025952446794804</v>
      </c>
    </row>
    <row r="55" spans="1:8" s="25" customFormat="1" x14ac:dyDescent="0.35">
      <c r="A55" s="22" t="s">
        <v>53</v>
      </c>
      <c r="B55" s="23">
        <v>6435109.3582330616</v>
      </c>
      <c r="C55" s="24">
        <v>15.296104454889504</v>
      </c>
      <c r="D55" s="23">
        <v>46.775670985356456</v>
      </c>
      <c r="E55" s="23"/>
      <c r="F55" s="23">
        <v>9430613.4066439569</v>
      </c>
      <c r="G55" s="24">
        <v>13.4721875987502</v>
      </c>
      <c r="H55" s="23">
        <v>48.654190078154677</v>
      </c>
    </row>
    <row r="56" spans="1:8" s="25" customFormat="1" x14ac:dyDescent="0.35">
      <c r="A56" s="22" t="s">
        <v>54</v>
      </c>
      <c r="B56" s="23">
        <v>6475128.255563532</v>
      </c>
      <c r="C56" s="24">
        <v>15.105214558419179</v>
      </c>
      <c r="D56" s="23">
        <v>47.306439469709787</v>
      </c>
      <c r="E56" s="23"/>
      <c r="F56" s="23">
        <v>9295335.4184578471</v>
      </c>
      <c r="G56" s="24">
        <v>13.393928874755241</v>
      </c>
      <c r="H56" s="23">
        <v>48.092415038013705</v>
      </c>
    </row>
    <row r="57" spans="1:8" s="25" customFormat="1" x14ac:dyDescent="0.35">
      <c r="A57" s="22" t="s">
        <v>55</v>
      </c>
      <c r="B57" s="23">
        <v>6231575.3244676068</v>
      </c>
      <c r="C57" s="24">
        <v>15.407997767927492</v>
      </c>
      <c r="D57" s="23">
        <v>46.686289523084703</v>
      </c>
      <c r="E57" s="23"/>
      <c r="F57" s="23">
        <v>8840488.3126798663</v>
      </c>
      <c r="G57" s="24">
        <v>13.559501390724426</v>
      </c>
      <c r="H57" s="23">
        <v>48.405382295928838</v>
      </c>
    </row>
    <row r="58" spans="1:8" s="25" customFormat="1" x14ac:dyDescent="0.35">
      <c r="A58" s="22" t="s">
        <v>56</v>
      </c>
      <c r="B58" s="23">
        <v>6112027.2996892706</v>
      </c>
      <c r="C58" s="24">
        <v>15.551345052495996</v>
      </c>
      <c r="D58" s="23">
        <v>46.36623180857152</v>
      </c>
      <c r="E58" s="23"/>
      <c r="F58" s="23">
        <v>8787576.3064886592</v>
      </c>
      <c r="G58" s="24">
        <v>13.712039017370072</v>
      </c>
      <c r="H58" s="23">
        <v>48.136066083838131</v>
      </c>
    </row>
    <row r="59" spans="1:8" s="25" customFormat="1" x14ac:dyDescent="0.35">
      <c r="A59" s="22" t="s">
        <v>57</v>
      </c>
      <c r="B59" s="23">
        <v>6205072.7726291837</v>
      </c>
      <c r="C59" s="24">
        <v>15.441271867956544</v>
      </c>
      <c r="D59" s="23">
        <v>46.353211051564493</v>
      </c>
      <c r="E59" s="23"/>
      <c r="F59" s="23">
        <v>8734015.3581682313</v>
      </c>
      <c r="G59" s="24">
        <v>13.711171822074453</v>
      </c>
      <c r="H59" s="23">
        <v>47.988120391409787</v>
      </c>
    </row>
    <row r="60" spans="1:8" s="25" customFormat="1" x14ac:dyDescent="0.35">
      <c r="A60" s="22" t="s">
        <v>58</v>
      </c>
      <c r="B60" s="23">
        <v>5953720.3614935717</v>
      </c>
      <c r="C60" s="24">
        <v>15.855271023963947</v>
      </c>
      <c r="D60" s="23">
        <v>45.99817509226714</v>
      </c>
      <c r="E60" s="23"/>
      <c r="F60" s="23">
        <v>8394641.1894895677</v>
      </c>
      <c r="G60" s="24">
        <v>14.118763027066981</v>
      </c>
      <c r="H60" s="23">
        <v>48.041281144794361</v>
      </c>
    </row>
    <row r="61" spans="1:8" s="25" customFormat="1" x14ac:dyDescent="0.35">
      <c r="A61" s="22" t="s">
        <v>59</v>
      </c>
      <c r="B61" s="23">
        <v>5904534.6107077161</v>
      </c>
      <c r="C61" s="24">
        <v>15.850684050676062</v>
      </c>
      <c r="D61" s="23">
        <v>46.076250669079585</v>
      </c>
      <c r="E61" s="23"/>
      <c r="F61" s="23">
        <v>8356107.4159497432</v>
      </c>
      <c r="G61" s="24">
        <v>13.951681222614479</v>
      </c>
      <c r="H61" s="23">
        <v>47.657463718691695</v>
      </c>
    </row>
    <row r="62" spans="1:8" s="29" customFormat="1" x14ac:dyDescent="0.35">
      <c r="A62" s="28" t="s">
        <v>60</v>
      </c>
      <c r="B62" s="23">
        <v>7079574.0227360902</v>
      </c>
      <c r="C62" s="24">
        <v>14.436549516172558</v>
      </c>
      <c r="D62" s="23">
        <v>48.056033540164606</v>
      </c>
      <c r="E62" s="23"/>
      <c r="F62" s="23">
        <v>10370454.582250047</v>
      </c>
      <c r="G62" s="24">
        <v>12.740774690821029</v>
      </c>
      <c r="H62" s="23">
        <v>50.113824716436653</v>
      </c>
    </row>
    <row r="63" spans="1:8" s="29" customFormat="1" x14ac:dyDescent="0.35">
      <c r="A63" s="28" t="s">
        <v>61</v>
      </c>
      <c r="B63" s="23">
        <v>6658768.9667238239</v>
      </c>
      <c r="C63" s="24">
        <v>14.879763101557534</v>
      </c>
      <c r="D63" s="23">
        <v>47.341530133925936</v>
      </c>
      <c r="E63" s="23"/>
      <c r="F63" s="23">
        <v>9849824.4333267622</v>
      </c>
      <c r="G63" s="24">
        <v>12.912447504805183</v>
      </c>
      <c r="H63" s="23">
        <v>48.761717388734617</v>
      </c>
    </row>
    <row r="64" spans="1:8" s="29" customFormat="1" x14ac:dyDescent="0.35">
      <c r="A64" s="28" t="s">
        <v>62</v>
      </c>
      <c r="B64" s="23">
        <v>7136568.8048305241</v>
      </c>
      <c r="C64" s="24">
        <v>14.434839523480777</v>
      </c>
      <c r="D64" s="23">
        <v>49.008070536562506</v>
      </c>
      <c r="E64" s="23"/>
      <c r="F64" s="23">
        <v>10185225.175168028</v>
      </c>
      <c r="G64" s="24">
        <v>12.748646552162423</v>
      </c>
      <c r="H64" s="23">
        <v>50.52080325836463</v>
      </c>
    </row>
    <row r="65" spans="1:9" s="29" customFormat="1" x14ac:dyDescent="0.35">
      <c r="A65" s="28" t="s">
        <v>63</v>
      </c>
      <c r="B65" s="23">
        <v>7032158.1630248912</v>
      </c>
      <c r="C65" s="24">
        <v>14.354889250439633</v>
      </c>
      <c r="D65" s="23">
        <v>49.042582475177582</v>
      </c>
      <c r="E65" s="23"/>
      <c r="F65" s="23">
        <v>10009190.090206873</v>
      </c>
      <c r="G65" s="24">
        <v>12.714732671428241</v>
      </c>
      <c r="H65" s="23">
        <v>50.107557868882253</v>
      </c>
    </row>
    <row r="66" spans="1:9" s="29" customFormat="1" x14ac:dyDescent="0.35">
      <c r="A66" s="28" t="s">
        <v>64</v>
      </c>
      <c r="B66" s="23">
        <v>6659801.9914553342</v>
      </c>
      <c r="C66" s="24">
        <v>14.687543659758024</v>
      </c>
      <c r="D66" s="23">
        <v>47.978608632891365</v>
      </c>
      <c r="E66" s="23"/>
      <c r="F66" s="23">
        <v>9376360.7477035075</v>
      </c>
      <c r="G66" s="24">
        <v>13.006891907352166</v>
      </c>
      <c r="H66" s="23">
        <v>50.000464344381051</v>
      </c>
    </row>
    <row r="67" spans="1:9" s="29" customFormat="1" x14ac:dyDescent="0.35">
      <c r="A67" s="28" t="s">
        <v>65</v>
      </c>
      <c r="B67" s="23">
        <v>6979991.6979908748</v>
      </c>
      <c r="C67" s="24">
        <v>14.195843544975979</v>
      </c>
      <c r="D67" s="23">
        <v>47.807392755008408</v>
      </c>
      <c r="E67" s="23"/>
      <c r="F67" s="23">
        <v>9828694.0056972876</v>
      </c>
      <c r="G67" s="24">
        <v>12.567620596816385</v>
      </c>
      <c r="H67" s="23">
        <v>49.277977700716058</v>
      </c>
    </row>
    <row r="68" spans="1:9" s="29" customFormat="1" x14ac:dyDescent="0.35">
      <c r="A68" s="28" t="s">
        <v>66</v>
      </c>
      <c r="B68" s="23">
        <v>6965438.5339748627</v>
      </c>
      <c r="C68" s="24">
        <v>14.098774369733281</v>
      </c>
      <c r="D68" s="23">
        <v>47.879593338608039</v>
      </c>
      <c r="E68" s="23"/>
      <c r="F68" s="23">
        <v>9695263.4683651552</v>
      </c>
      <c r="G68" s="24">
        <v>12.560534465045944</v>
      </c>
      <c r="H68" s="23">
        <v>49.377679484408517</v>
      </c>
    </row>
    <row r="69" spans="1:9" s="29" customFormat="1" x14ac:dyDescent="0.35">
      <c r="A69" s="28">
        <v>201710</v>
      </c>
      <c r="B69" s="23">
        <v>7094158.2820478184</v>
      </c>
      <c r="C69" s="24">
        <v>14.106671730124749</v>
      </c>
      <c r="D69" s="23">
        <v>47.977843973662459</v>
      </c>
      <c r="E69" s="23"/>
      <c r="F69" s="23">
        <v>9782961.8048980981</v>
      </c>
      <c r="G69" s="24">
        <v>12.720943701995056</v>
      </c>
      <c r="H69" s="23">
        <v>49.504344111182824</v>
      </c>
      <c r="I69" s="23"/>
    </row>
    <row r="70" spans="1:9" s="29" customFormat="1" x14ac:dyDescent="0.35">
      <c r="A70" s="28">
        <v>201711</v>
      </c>
      <c r="B70" s="23">
        <v>6964251.5988839651</v>
      </c>
      <c r="C70" s="24">
        <v>14.34892234873438</v>
      </c>
      <c r="D70" s="23">
        <v>47.80351446177437</v>
      </c>
      <c r="E70" s="23"/>
      <c r="F70" s="23">
        <v>10002113.251508025</v>
      </c>
      <c r="G70" s="24">
        <v>12.693358007391545</v>
      </c>
      <c r="H70" s="23">
        <v>49.150751616940617</v>
      </c>
      <c r="I70" s="23"/>
    </row>
    <row r="71" spans="1:9" x14ac:dyDescent="0.35">
      <c r="A71" s="14">
        <v>201712</v>
      </c>
      <c r="B71" s="23">
        <v>6796010.2943295594</v>
      </c>
      <c r="C71" s="24">
        <v>14.519054151374075</v>
      </c>
      <c r="D71" s="23">
        <v>47.678033531786227</v>
      </c>
      <c r="E71" s="23"/>
      <c r="F71" s="23">
        <v>9576269.2246610336</v>
      </c>
      <c r="G71" s="24">
        <v>13.00002697066458</v>
      </c>
      <c r="H71" s="23">
        <v>48.694298459548868</v>
      </c>
    </row>
    <row r="72" spans="1:9" x14ac:dyDescent="0.35">
      <c r="A72" s="14">
        <v>201801</v>
      </c>
      <c r="B72" s="23">
        <v>6772441.6865484966</v>
      </c>
      <c r="C72" s="24">
        <v>14.430113099849052</v>
      </c>
      <c r="D72" s="23">
        <v>46.524200018676716</v>
      </c>
      <c r="F72" s="23">
        <v>9341857.6083651222</v>
      </c>
      <c r="G72" s="24">
        <v>12.922035902292752</v>
      </c>
      <c r="H72" s="23">
        <v>48.443928320283149</v>
      </c>
    </row>
    <row r="73" spans="1:9" x14ac:dyDescent="0.35">
      <c r="A73" s="14">
        <v>201802</v>
      </c>
      <c r="B73" s="23">
        <v>6958491.4687642958</v>
      </c>
      <c r="C73" s="24">
        <v>14.377738561259131</v>
      </c>
      <c r="D73" s="23">
        <v>47.63932357734906</v>
      </c>
      <c r="F73" s="23">
        <v>9425766.9152476899</v>
      </c>
      <c r="G73" s="24">
        <v>12.905908300069775</v>
      </c>
      <c r="H73" s="23">
        <v>49.61165886598566</v>
      </c>
    </row>
    <row r="74" spans="1:9" x14ac:dyDescent="0.35">
      <c r="A74" s="14">
        <v>201803</v>
      </c>
      <c r="B74" s="23">
        <v>7667689.9551011808</v>
      </c>
      <c r="C74" s="24">
        <v>13.563862269026867</v>
      </c>
      <c r="D74" s="23">
        <v>48.344826299595681</v>
      </c>
      <c r="F74" s="23">
        <v>10972324.740369819</v>
      </c>
      <c r="G74" s="24">
        <v>11.995755632571999</v>
      </c>
      <c r="H74" s="23">
        <v>50.230900136834109</v>
      </c>
    </row>
    <row r="75" spans="1:9" x14ac:dyDescent="0.35">
      <c r="A75" s="14">
        <v>201804</v>
      </c>
      <c r="B75" s="23">
        <v>7526167.9839996397</v>
      </c>
      <c r="C75" s="24">
        <v>13.866566162364675</v>
      </c>
      <c r="D75" s="23">
        <v>48.033561484570654</v>
      </c>
      <c r="F75" s="23">
        <v>10727953.05110622</v>
      </c>
      <c r="G75" s="24">
        <v>12.19831037410199</v>
      </c>
      <c r="H75" s="23">
        <v>49.89227153102923</v>
      </c>
    </row>
    <row r="76" spans="1:9" x14ac:dyDescent="0.35">
      <c r="A76" s="14">
        <v>201805</v>
      </c>
      <c r="B76" s="23">
        <v>7569307.0348714506</v>
      </c>
      <c r="C76" s="24">
        <v>13.64139946787647</v>
      </c>
      <c r="D76" s="23">
        <v>48.117153940616085</v>
      </c>
      <c r="F76" s="23">
        <v>10754213.412874034</v>
      </c>
      <c r="G76" s="24">
        <v>12.035847103331323</v>
      </c>
      <c r="H76" s="23">
        <v>50.154356762046142</v>
      </c>
    </row>
    <row r="77" spans="1:9" x14ac:dyDescent="0.35">
      <c r="A77" s="14">
        <v>201806</v>
      </c>
      <c r="B77" s="23">
        <v>7675199.5053279893</v>
      </c>
      <c r="C77" s="24">
        <v>13.465234336737369</v>
      </c>
      <c r="D77" s="23">
        <v>48.915897325401708</v>
      </c>
      <c r="F77" s="23">
        <v>11109310.271388562</v>
      </c>
      <c r="G77" s="24">
        <v>11.844949589791657</v>
      </c>
      <c r="H77" s="23">
        <v>50.43883965743791</v>
      </c>
    </row>
    <row r="78" spans="1:9" x14ac:dyDescent="0.35">
      <c r="A78" s="14">
        <v>201807</v>
      </c>
      <c r="B78" s="23">
        <v>7003697.5223408639</v>
      </c>
      <c r="C78" s="24">
        <v>13.917050598172562</v>
      </c>
      <c r="D78" s="23">
        <v>47.725945058074821</v>
      </c>
      <c r="F78" s="23">
        <v>10184958.741989832</v>
      </c>
      <c r="G78" s="24">
        <v>12.108955413204402</v>
      </c>
      <c r="H78" s="23">
        <v>50.103805114672205</v>
      </c>
    </row>
    <row r="79" spans="1:9" x14ac:dyDescent="0.35">
      <c r="A79" s="14">
        <v>201808</v>
      </c>
      <c r="B79" s="23">
        <v>7721437.2497134497</v>
      </c>
      <c r="C79" s="24">
        <v>13.371990917508846</v>
      </c>
      <c r="D79" s="23">
        <v>48.583106076381789</v>
      </c>
      <c r="F79" s="23">
        <v>10837113.146222942</v>
      </c>
      <c r="G79" s="24">
        <v>11.889215543877125</v>
      </c>
      <c r="H79" s="23">
        <v>50.409510967548478</v>
      </c>
    </row>
    <row r="80" spans="1:9" x14ac:dyDescent="0.35">
      <c r="A80" s="14">
        <v>201809</v>
      </c>
      <c r="B80" s="23">
        <v>7433857.2868148461</v>
      </c>
      <c r="C80" s="24">
        <v>13.336512727029646</v>
      </c>
      <c r="D80" s="23">
        <v>48.373522097324347</v>
      </c>
      <c r="F80" s="23">
        <v>10410586.287156081</v>
      </c>
      <c r="G80" s="24">
        <v>11.866697953495226</v>
      </c>
      <c r="H80" s="23">
        <v>50.031856617405602</v>
      </c>
    </row>
    <row r="81" spans="1:8" x14ac:dyDescent="0.35">
      <c r="A81" s="14">
        <v>201810</v>
      </c>
      <c r="B81" s="23">
        <v>7196058.4600463118</v>
      </c>
      <c r="C81" s="24">
        <v>13.586170233187836</v>
      </c>
      <c r="D81" s="23">
        <v>48.211937389638258</v>
      </c>
      <c r="F81" s="23">
        <v>10054934.728664204</v>
      </c>
      <c r="G81" s="24">
        <v>12.07409963098004</v>
      </c>
      <c r="H81" s="23">
        <v>50.073435641196326</v>
      </c>
    </row>
    <row r="82" spans="1:8" x14ac:dyDescent="0.35">
      <c r="A82" s="14">
        <v>201811</v>
      </c>
      <c r="B82" s="23">
        <v>7206389.7775670886</v>
      </c>
      <c r="C82" s="24">
        <v>13.801430752747335</v>
      </c>
      <c r="D82" s="23">
        <v>48.231856064986921</v>
      </c>
      <c r="F82" s="23">
        <v>10320994.221650023</v>
      </c>
      <c r="G82" s="24">
        <v>12.179064593933154</v>
      </c>
      <c r="H82" s="23">
        <v>49.872746975156559</v>
      </c>
    </row>
    <row r="83" spans="1:8" x14ac:dyDescent="0.35">
      <c r="A83" s="14">
        <v>201812</v>
      </c>
      <c r="B83" s="23">
        <v>7155360.3922031075</v>
      </c>
      <c r="C83" s="24">
        <v>13.882260704774298</v>
      </c>
      <c r="D83" s="23">
        <v>48.117552536072559</v>
      </c>
      <c r="F83" s="23">
        <v>10031078.229780473</v>
      </c>
      <c r="G83" s="24">
        <v>12.326767572459952</v>
      </c>
      <c r="H83" s="23">
        <v>49.409483286722029</v>
      </c>
    </row>
    <row r="84" spans="1:8" x14ac:dyDescent="0.35">
      <c r="A84" s="14">
        <v>201901</v>
      </c>
      <c r="B84" s="23">
        <v>6702889.3718811721</v>
      </c>
      <c r="C84" s="24">
        <v>14.343872010331225</v>
      </c>
      <c r="D84" s="23">
        <v>47.697580013445503</v>
      </c>
      <c r="F84" s="23">
        <v>9173997.183741359</v>
      </c>
      <c r="G84" s="24">
        <v>12.77355051725181</v>
      </c>
      <c r="H84" s="23">
        <v>49.630837437362452</v>
      </c>
    </row>
    <row r="85" spans="1:8" x14ac:dyDescent="0.35">
      <c r="A85" s="14">
        <v>201902</v>
      </c>
      <c r="B85" s="23">
        <v>6957743.8218999999</v>
      </c>
      <c r="C85" s="24">
        <v>14.064399999999999</v>
      </c>
      <c r="D85" s="23">
        <v>48.251600000000003</v>
      </c>
      <c r="F85" s="23">
        <v>9851006.4201999996</v>
      </c>
      <c r="G85" s="24">
        <v>12.5032</v>
      </c>
      <c r="H85" s="23">
        <v>50.628799999999998</v>
      </c>
    </row>
    <row r="86" spans="1:8" x14ac:dyDescent="0.35">
      <c r="A86" s="30">
        <v>201903</v>
      </c>
      <c r="B86" s="23">
        <v>8658074.1491999999</v>
      </c>
      <c r="C86" s="24">
        <v>12.794600000000001</v>
      </c>
      <c r="D86" s="23">
        <v>50.371499999999997</v>
      </c>
      <c r="F86" s="23">
        <v>12412555.423599999</v>
      </c>
      <c r="G86" s="24">
        <v>11.3445</v>
      </c>
      <c r="H86" s="23">
        <v>51.585999999999999</v>
      </c>
    </row>
    <row r="87" spans="1:8" x14ac:dyDescent="0.35">
      <c r="A87" s="30">
        <v>201904</v>
      </c>
      <c r="B87" s="23">
        <v>8165686.3771000002</v>
      </c>
      <c r="C87" s="24">
        <v>12.9617</v>
      </c>
      <c r="D87" s="23">
        <v>49.302</v>
      </c>
      <c r="F87" s="23">
        <v>11468382.486</v>
      </c>
      <c r="G87" s="24">
        <v>11.5572</v>
      </c>
      <c r="H87" s="23">
        <v>51.054200000000002</v>
      </c>
    </row>
    <row r="88" spans="1:8" ht="13.5" customHeight="1" x14ac:dyDescent="0.35">
      <c r="A88" s="30">
        <v>201905</v>
      </c>
      <c r="B88" s="23">
        <v>8200472.6502</v>
      </c>
      <c r="C88" s="24">
        <v>12.472300000000001</v>
      </c>
      <c r="D88" s="23">
        <v>49.110999999999997</v>
      </c>
      <c r="F88" s="23">
        <v>11373284.441</v>
      </c>
      <c r="G88" s="24">
        <v>11.1568</v>
      </c>
      <c r="H88" s="23">
        <v>50.615099999999998</v>
      </c>
    </row>
    <row r="89" spans="1:8" ht="13.5" customHeight="1" x14ac:dyDescent="0.35">
      <c r="A89" s="30">
        <v>201906</v>
      </c>
      <c r="B89" s="23">
        <v>8398790.6254999992</v>
      </c>
      <c r="C89" s="24">
        <v>12.297700000000001</v>
      </c>
      <c r="D89" s="23">
        <v>49.411799999999999</v>
      </c>
      <c r="F89" s="23">
        <v>11705837.093</v>
      </c>
      <c r="G89" s="24">
        <v>10.9682</v>
      </c>
      <c r="H89" s="23">
        <v>51.1113</v>
      </c>
    </row>
    <row r="90" spans="1:8" ht="13.5" customHeight="1" x14ac:dyDescent="0.35">
      <c r="A90" s="30">
        <v>201907</v>
      </c>
      <c r="B90" s="23">
        <v>8104694.2828000002</v>
      </c>
      <c r="C90" s="24">
        <v>12.4</v>
      </c>
      <c r="D90" s="23">
        <v>49.35</v>
      </c>
      <c r="F90" s="23">
        <v>11349651.6742</v>
      </c>
      <c r="G90" s="24">
        <v>10.9946</v>
      </c>
      <c r="H90" s="23">
        <v>51.031799999999997</v>
      </c>
    </row>
    <row r="91" spans="1:8" ht="13.5" customHeight="1" x14ac:dyDescent="0.35">
      <c r="A91" s="30">
        <v>201908</v>
      </c>
      <c r="B91" s="23">
        <v>8429685.6777999997</v>
      </c>
      <c r="C91" s="24">
        <v>11.965199999999999</v>
      </c>
      <c r="D91" s="23">
        <v>48.953499999999998</v>
      </c>
      <c r="F91" s="23">
        <v>12067467.438300001</v>
      </c>
      <c r="G91" s="24">
        <v>10.5284</v>
      </c>
      <c r="H91" s="23">
        <v>51.386600000000001</v>
      </c>
    </row>
    <row r="92" spans="1:8" ht="13.5" customHeight="1" x14ac:dyDescent="0.35">
      <c r="A92" s="30">
        <v>201909</v>
      </c>
      <c r="B92" s="23">
        <v>8484310.3871999998</v>
      </c>
      <c r="C92" s="24">
        <v>11.5558</v>
      </c>
      <c r="D92" s="23">
        <v>49.533099999999997</v>
      </c>
      <c r="F92" s="23">
        <v>11943739.489499999</v>
      </c>
      <c r="G92" s="24">
        <v>10.2684</v>
      </c>
      <c r="H92" s="23">
        <v>51.320399999999999</v>
      </c>
    </row>
    <row r="93" spans="1:8" ht="13.5" customHeight="1" x14ac:dyDescent="0.35">
      <c r="A93" s="30">
        <v>201910</v>
      </c>
      <c r="B93" s="23">
        <v>8246689.7380999997</v>
      </c>
      <c r="C93" s="24">
        <v>11.5501</v>
      </c>
      <c r="D93" s="23">
        <v>48.914400000000001</v>
      </c>
      <c r="F93" s="23">
        <v>11658760.9911</v>
      </c>
      <c r="G93" s="24">
        <v>10.2416</v>
      </c>
      <c r="H93" s="23">
        <v>50.970399999999998</v>
      </c>
    </row>
    <row r="94" spans="1:8" ht="13.5" customHeight="1" x14ac:dyDescent="0.35">
      <c r="A94" s="30">
        <v>201911</v>
      </c>
      <c r="B94" s="23">
        <v>8039228.9214000003</v>
      </c>
      <c r="C94" s="24">
        <v>11.897500000000001</v>
      </c>
      <c r="D94" s="23">
        <v>50.933599999999998</v>
      </c>
      <c r="F94" s="23">
        <v>11502660.3956</v>
      </c>
      <c r="G94" s="24">
        <v>10.5846</v>
      </c>
      <c r="H94" s="23">
        <v>53.255000000000003</v>
      </c>
    </row>
    <row r="95" spans="1:8" ht="13.5" customHeight="1" x14ac:dyDescent="0.35">
      <c r="A95" s="30">
        <v>201912</v>
      </c>
      <c r="B95" s="23">
        <v>7750480.1988000004</v>
      </c>
      <c r="C95" s="24">
        <v>12.389699999999999</v>
      </c>
      <c r="D95" s="23">
        <v>50.175600000000003</v>
      </c>
      <c r="F95" s="23">
        <v>10947748.6894</v>
      </c>
      <c r="G95" s="24">
        <v>11.0989</v>
      </c>
      <c r="H95" s="23">
        <v>52.671300000000002</v>
      </c>
    </row>
    <row r="96" spans="1:8" ht="13.5" customHeight="1" x14ac:dyDescent="0.35">
      <c r="A96" s="30">
        <v>202001</v>
      </c>
      <c r="B96" s="23">
        <v>7384411.3487</v>
      </c>
      <c r="C96" s="24">
        <v>12.9041</v>
      </c>
      <c r="D96" s="23">
        <v>49.662799999999997</v>
      </c>
      <c r="F96" s="23">
        <v>10151640.989700001</v>
      </c>
      <c r="G96" s="24">
        <v>11.5206</v>
      </c>
      <c r="H96" s="23">
        <v>50.976799999999997</v>
      </c>
    </row>
    <row r="97" spans="1:8" ht="13.5" customHeight="1" x14ac:dyDescent="0.35">
      <c r="A97" s="30">
        <v>202002</v>
      </c>
      <c r="B97" s="23">
        <v>7665950.1754000001</v>
      </c>
      <c r="C97" s="24">
        <v>12.8833</v>
      </c>
      <c r="D97" s="23">
        <v>49.7363</v>
      </c>
      <c r="F97" s="23">
        <v>10555900.276799999</v>
      </c>
      <c r="G97" s="24">
        <v>11.3893</v>
      </c>
      <c r="H97" s="23">
        <v>51.414900000000003</v>
      </c>
    </row>
    <row r="98" spans="1:8" x14ac:dyDescent="0.35">
      <c r="A98" s="30">
        <v>202003</v>
      </c>
      <c r="B98" s="23">
        <v>8020586.2945999997</v>
      </c>
      <c r="C98" s="24">
        <v>12.8718</v>
      </c>
      <c r="D98" s="23">
        <v>50.180799999999998</v>
      </c>
      <c r="F98" s="23">
        <v>11176800.7797</v>
      </c>
      <c r="G98" s="24">
        <v>11.505100000000001</v>
      </c>
      <c r="H98" s="23">
        <v>52.1569</v>
      </c>
    </row>
  </sheetData>
  <mergeCells count="5">
    <mergeCell ref="A4:A5"/>
    <mergeCell ref="B4:D4"/>
    <mergeCell ref="F4:H4"/>
    <mergeCell ref="A2:I2"/>
    <mergeCell ref="A1:I1"/>
  </mergeCells>
  <pageMargins left="0.70866141732283472" right="0.70866141732283472" top="0.74803149606299213" bottom="0.74803149606299213" header="0.31496062992125984" footer="0.31496062992125984"/>
  <pageSetup paperSize="9" orientation="portrait" r:id="rId1"/>
  <ignoredErrors>
    <ignoredError sqref="A6:A6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99"/>
  <sheetViews>
    <sheetView showGridLines="0" zoomScale="85" zoomScaleNormal="85" workbookViewId="0">
      <pane ySplit="6" topLeftCell="A84" activePane="bottomLeft" state="frozenSplit"/>
      <selection pane="bottomLeft" activeCell="A99" sqref="A99:H99"/>
    </sheetView>
  </sheetViews>
  <sheetFormatPr baseColWidth="10" defaultColWidth="11.453125" defaultRowHeight="14.5" x14ac:dyDescent="0.35"/>
  <cols>
    <col min="1" max="1" width="12" style="14" customWidth="1"/>
    <col min="2" max="2" width="12.1796875" style="14" customWidth="1"/>
    <col min="3" max="3" width="6.7265625" style="14" customWidth="1"/>
    <col min="4" max="4" width="9" style="14" customWidth="1"/>
    <col min="5" max="5" width="1.7265625" style="14" customWidth="1"/>
    <col min="6" max="6" width="12.26953125" style="14" customWidth="1"/>
    <col min="7" max="7" width="6.26953125" style="14" customWidth="1"/>
    <col min="8" max="8" width="10.7265625" style="14" customWidth="1"/>
    <col min="9" max="11" width="11.453125" style="14"/>
    <col min="12" max="12" width="16.7265625" style="14" bestFit="1" customWidth="1"/>
    <col min="13" max="16384" width="11.453125" style="14"/>
  </cols>
  <sheetData>
    <row r="1" spans="1:11" ht="57" customHeight="1" x14ac:dyDescent="0.35">
      <c r="A1" s="40" t="s">
        <v>86</v>
      </c>
      <c r="B1" s="40"/>
      <c r="C1" s="40"/>
      <c r="D1" s="40"/>
      <c r="E1" s="40"/>
      <c r="F1" s="40"/>
      <c r="G1" s="40"/>
      <c r="H1" s="40"/>
      <c r="I1" s="40"/>
      <c r="J1" s="40"/>
      <c r="K1" s="40"/>
    </row>
    <row r="2" spans="1:11" s="15" customFormat="1" ht="15.65" customHeight="1" x14ac:dyDescent="0.35">
      <c r="A2" s="42" t="s">
        <v>80</v>
      </c>
      <c r="B2" s="42"/>
      <c r="C2" s="42"/>
      <c r="D2" s="42"/>
      <c r="E2" s="42"/>
      <c r="F2" s="42"/>
      <c r="G2" s="42"/>
      <c r="H2" s="42"/>
      <c r="I2" s="42"/>
      <c r="J2" s="42"/>
      <c r="K2" s="42"/>
    </row>
    <row r="3" spans="1:11" s="15" customFormat="1" ht="15.5" x14ac:dyDescent="0.35"/>
    <row r="4" spans="1:11" s="15" customFormat="1" ht="15.5" x14ac:dyDescent="0.35">
      <c r="B4" s="16"/>
      <c r="C4" s="17"/>
      <c r="D4" s="17"/>
      <c r="E4" s="17"/>
      <c r="F4" s="17"/>
      <c r="G4" s="17"/>
      <c r="H4" s="17"/>
    </row>
    <row r="5" spans="1:11" s="19" customFormat="1" ht="16.149999999999999" customHeight="1" x14ac:dyDescent="0.35">
      <c r="A5" s="38" t="s">
        <v>0</v>
      </c>
      <c r="B5" s="41" t="s">
        <v>67</v>
      </c>
      <c r="C5" s="41"/>
      <c r="D5" s="41"/>
      <c r="E5" s="18"/>
      <c r="F5" s="41" t="s">
        <v>68</v>
      </c>
      <c r="G5" s="41"/>
      <c r="H5" s="41"/>
    </row>
    <row r="6" spans="1:11" s="21" customFormat="1" ht="29" x14ac:dyDescent="0.35">
      <c r="A6" s="39"/>
      <c r="B6" s="20" t="s">
        <v>83</v>
      </c>
      <c r="C6" s="20" t="s">
        <v>82</v>
      </c>
      <c r="D6" s="20" t="s">
        <v>79</v>
      </c>
      <c r="E6" s="20"/>
      <c r="F6" s="20" t="s">
        <v>83</v>
      </c>
      <c r="G6" s="20" t="s">
        <v>82</v>
      </c>
      <c r="H6" s="20" t="s">
        <v>79</v>
      </c>
    </row>
    <row r="7" spans="1:11" s="25" customFormat="1" x14ac:dyDescent="0.35">
      <c r="A7" s="22" t="s">
        <v>4</v>
      </c>
      <c r="B7" s="23">
        <v>42603831.815774322</v>
      </c>
      <c r="C7" s="24">
        <v>4.3904757271677965</v>
      </c>
      <c r="D7" s="23">
        <v>275.07423657068205</v>
      </c>
      <c r="E7" s="23"/>
      <c r="F7" s="23">
        <v>51192090.645182081</v>
      </c>
      <c r="G7" s="24">
        <v>4.3382854955884511</v>
      </c>
      <c r="H7" s="23">
        <v>273.07572053485939</v>
      </c>
    </row>
    <row r="8" spans="1:11" s="25" customFormat="1" x14ac:dyDescent="0.35">
      <c r="A8" s="22" t="s">
        <v>5</v>
      </c>
      <c r="B8" s="23">
        <v>43334973.887887888</v>
      </c>
      <c r="C8" s="24">
        <v>4.3506760625235126</v>
      </c>
      <c r="D8" s="23">
        <v>272.10360795412868</v>
      </c>
      <c r="E8" s="23"/>
      <c r="F8" s="23">
        <v>51650432.716935486</v>
      </c>
      <c r="G8" s="24">
        <v>4.2837024739121956</v>
      </c>
      <c r="H8" s="23">
        <v>271.55973910062659</v>
      </c>
    </row>
    <row r="9" spans="1:11" s="25" customFormat="1" x14ac:dyDescent="0.35">
      <c r="A9" s="22" t="s">
        <v>6</v>
      </c>
      <c r="B9" s="23">
        <v>43726902.618014462</v>
      </c>
      <c r="C9" s="24">
        <v>4.3770156905774407</v>
      </c>
      <c r="D9" s="23">
        <v>270.64918507099969</v>
      </c>
      <c r="E9" s="23"/>
      <c r="F9" s="23">
        <v>52032427.987412587</v>
      </c>
      <c r="G9" s="24">
        <v>4.3001790815933578</v>
      </c>
      <c r="H9" s="23">
        <v>272.99469976427417</v>
      </c>
    </row>
    <row r="10" spans="1:11" s="25" customFormat="1" x14ac:dyDescent="0.35">
      <c r="A10" s="22" t="s">
        <v>7</v>
      </c>
      <c r="B10" s="23">
        <v>43836513.413472071</v>
      </c>
      <c r="C10" s="24">
        <v>4.4075106618389643</v>
      </c>
      <c r="D10" s="23">
        <v>271.23964022623443</v>
      </c>
      <c r="E10" s="23"/>
      <c r="F10" s="23">
        <v>54489743.790676959</v>
      </c>
      <c r="G10" s="24">
        <v>4.317509521081667</v>
      </c>
      <c r="H10" s="23">
        <v>269.83938987191146</v>
      </c>
    </row>
    <row r="11" spans="1:11" s="25" customFormat="1" x14ac:dyDescent="0.35">
      <c r="A11" s="22" t="s">
        <v>8</v>
      </c>
      <c r="B11" s="23">
        <v>45683582.980884112</v>
      </c>
      <c r="C11" s="24">
        <v>4.3844149984230816</v>
      </c>
      <c r="D11" s="23">
        <v>272.29724931583002</v>
      </c>
      <c r="E11" s="23"/>
      <c r="F11" s="23">
        <v>53378843.912936851</v>
      </c>
      <c r="G11" s="24">
        <v>4.3249638267195829</v>
      </c>
      <c r="H11" s="23">
        <v>269.30377563586666</v>
      </c>
    </row>
    <row r="12" spans="1:11" s="25" customFormat="1" x14ac:dyDescent="0.35">
      <c r="A12" s="22" t="s">
        <v>9</v>
      </c>
      <c r="B12" s="23">
        <v>46504291.804515138</v>
      </c>
      <c r="C12" s="24">
        <v>4.4013017234456973</v>
      </c>
      <c r="D12" s="23">
        <v>272.6929397010606</v>
      </c>
      <c r="E12" s="23"/>
      <c r="F12" s="23">
        <v>53818741.001383893</v>
      </c>
      <c r="G12" s="24">
        <v>4.3410148398829111</v>
      </c>
      <c r="H12" s="23">
        <v>271.84227885204842</v>
      </c>
    </row>
    <row r="13" spans="1:11" s="25" customFormat="1" x14ac:dyDescent="0.35">
      <c r="A13" s="22" t="s">
        <v>10</v>
      </c>
      <c r="B13" s="23">
        <v>46462641.675398633</v>
      </c>
      <c r="C13" s="24">
        <v>4.4820000389975192</v>
      </c>
      <c r="D13" s="23">
        <v>270.27027172403598</v>
      </c>
      <c r="E13" s="23"/>
      <c r="F13" s="23">
        <v>54506797.934542365</v>
      </c>
      <c r="G13" s="24">
        <v>4.410861564866682</v>
      </c>
      <c r="H13" s="23">
        <v>265.94008631110762</v>
      </c>
    </row>
    <row r="14" spans="1:11" s="25" customFormat="1" x14ac:dyDescent="0.35">
      <c r="A14" s="22" t="s">
        <v>11</v>
      </c>
      <c r="B14" s="23">
        <v>44810830.56666667</v>
      </c>
      <c r="C14" s="24">
        <v>4.5330221248485447</v>
      </c>
      <c r="D14" s="23">
        <v>269.04520204435539</v>
      </c>
      <c r="E14" s="23"/>
      <c r="F14" s="23">
        <v>54215057.347850516</v>
      </c>
      <c r="G14" s="24">
        <v>4.4685087926532621</v>
      </c>
      <c r="H14" s="23">
        <v>268.58162584704974</v>
      </c>
    </row>
    <row r="15" spans="1:11" s="25" customFormat="1" x14ac:dyDescent="0.35">
      <c r="A15" s="22" t="s">
        <v>12</v>
      </c>
      <c r="B15" s="23">
        <v>44945836.537133895</v>
      </c>
      <c r="C15" s="24">
        <v>4.5757386204532828</v>
      </c>
      <c r="D15" s="23">
        <v>270.52116243419266</v>
      </c>
      <c r="E15" s="23"/>
      <c r="F15" s="23">
        <v>54848558.426274188</v>
      </c>
      <c r="G15" s="24">
        <v>4.5131607334616728</v>
      </c>
      <c r="H15" s="23">
        <v>266.26064646820203</v>
      </c>
    </row>
    <row r="16" spans="1:11" s="25" customFormat="1" x14ac:dyDescent="0.35">
      <c r="A16" s="22" t="s">
        <v>13</v>
      </c>
      <c r="B16" s="23">
        <v>46886256.58580184</v>
      </c>
      <c r="C16" s="24">
        <v>4.5599560566013793</v>
      </c>
      <c r="D16" s="23">
        <v>268.36189347888103</v>
      </c>
      <c r="E16" s="23"/>
      <c r="F16" s="23">
        <v>55116933.004442118</v>
      </c>
      <c r="G16" s="24">
        <v>4.5178819201389784</v>
      </c>
      <c r="H16" s="23">
        <v>264.32002107729602</v>
      </c>
    </row>
    <row r="17" spans="1:8" s="25" customFormat="1" x14ac:dyDescent="0.35">
      <c r="A17" s="22" t="s">
        <v>14</v>
      </c>
      <c r="B17" s="23">
        <v>47599949.702380955</v>
      </c>
      <c r="C17" s="24">
        <v>4.5672560697408837</v>
      </c>
      <c r="D17" s="23">
        <v>267.74110412664851</v>
      </c>
      <c r="E17" s="23"/>
      <c r="F17" s="23">
        <v>57735069.949820787</v>
      </c>
      <c r="G17" s="24">
        <v>4.4867794309547975</v>
      </c>
      <c r="H17" s="23">
        <v>267.64129834810808</v>
      </c>
    </row>
    <row r="18" spans="1:8" s="25" customFormat="1" x14ac:dyDescent="0.35">
      <c r="A18" s="22" t="s">
        <v>15</v>
      </c>
      <c r="B18" s="23">
        <v>46288823.425113462</v>
      </c>
      <c r="C18" s="24">
        <v>4.5126991568040813</v>
      </c>
      <c r="D18" s="23">
        <v>265.80838039921667</v>
      </c>
      <c r="E18" s="23"/>
      <c r="F18" s="23">
        <v>57566848.001563311</v>
      </c>
      <c r="G18" s="24">
        <v>4.4405150701552643</v>
      </c>
      <c r="H18" s="23">
        <v>267.60238259550425</v>
      </c>
    </row>
    <row r="19" spans="1:8" s="25" customFormat="1" x14ac:dyDescent="0.35">
      <c r="A19" s="22" t="s">
        <v>16</v>
      </c>
      <c r="B19" s="23">
        <v>45226019.632533073</v>
      </c>
      <c r="C19" s="24">
        <v>4.499504087480263</v>
      </c>
      <c r="D19" s="23">
        <v>267.16730025084257</v>
      </c>
      <c r="E19" s="23"/>
      <c r="F19" s="23">
        <v>57743231.91054146</v>
      </c>
      <c r="G19" s="24">
        <v>4.428397209690405</v>
      </c>
      <c r="H19" s="23">
        <v>264.18393200598899</v>
      </c>
    </row>
    <row r="20" spans="1:8" s="25" customFormat="1" x14ac:dyDescent="0.35">
      <c r="A20" s="22" t="s">
        <v>17</v>
      </c>
      <c r="B20" s="23">
        <v>57479558.704317272</v>
      </c>
      <c r="C20" s="24">
        <v>4.626693117189725</v>
      </c>
      <c r="D20" s="23">
        <v>244.70621329402309</v>
      </c>
      <c r="E20" s="23"/>
      <c r="F20" s="23">
        <v>56024287.182198949</v>
      </c>
      <c r="G20" s="24">
        <v>4.4013933470021236</v>
      </c>
      <c r="H20" s="23">
        <v>261.53772077110585</v>
      </c>
    </row>
    <row r="21" spans="1:8" s="25" customFormat="1" x14ac:dyDescent="0.35">
      <c r="A21" s="22" t="s">
        <v>18</v>
      </c>
      <c r="B21" s="23">
        <v>47169227.495145634</v>
      </c>
      <c r="C21" s="24">
        <v>4.408720154143146</v>
      </c>
      <c r="D21" s="23">
        <v>264.16117818600196</v>
      </c>
      <c r="E21" s="23"/>
      <c r="F21" s="23">
        <v>56061364.834155701</v>
      </c>
      <c r="G21" s="24">
        <v>4.3657752679955228</v>
      </c>
      <c r="H21" s="23">
        <v>262.78853533237623</v>
      </c>
    </row>
    <row r="22" spans="1:8" s="25" customFormat="1" x14ac:dyDescent="0.35">
      <c r="A22" s="22" t="s">
        <v>19</v>
      </c>
      <c r="B22" s="23">
        <v>46643143.821149424</v>
      </c>
      <c r="C22" s="24">
        <v>4.4212179157687395</v>
      </c>
      <c r="D22" s="23">
        <v>266.39022000681331</v>
      </c>
      <c r="E22" s="23"/>
      <c r="F22" s="23">
        <v>56040384.406617649</v>
      </c>
      <c r="G22" s="24">
        <v>4.3636392322508293</v>
      </c>
      <c r="H22" s="23">
        <v>266.01495364785893</v>
      </c>
    </row>
    <row r="23" spans="1:8" s="25" customFormat="1" x14ac:dyDescent="0.35">
      <c r="A23" s="22" t="s">
        <v>20</v>
      </c>
      <c r="B23" s="23">
        <v>47842783.998987854</v>
      </c>
      <c r="C23" s="24">
        <v>4.4000733764727649</v>
      </c>
      <c r="D23" s="23">
        <v>267.87485183051382</v>
      </c>
      <c r="E23" s="23"/>
      <c r="F23" s="23">
        <v>58711702.382056177</v>
      </c>
      <c r="G23" s="24">
        <v>4.3334614263710352</v>
      </c>
      <c r="H23" s="23">
        <v>267.75455912101478</v>
      </c>
    </row>
    <row r="24" spans="1:8" s="25" customFormat="1" x14ac:dyDescent="0.35">
      <c r="A24" s="22" t="s">
        <v>21</v>
      </c>
      <c r="B24" s="23">
        <v>47041678.840053767</v>
      </c>
      <c r="C24" s="24">
        <v>4.3969908416992345</v>
      </c>
      <c r="D24" s="23">
        <v>269.68027448602527</v>
      </c>
      <c r="E24" s="23"/>
      <c r="F24" s="23">
        <v>57898057.191888757</v>
      </c>
      <c r="G24" s="24">
        <v>4.3448429521787837</v>
      </c>
      <c r="H24" s="23">
        <v>265.31780013218764</v>
      </c>
    </row>
    <row r="25" spans="1:8" s="25" customFormat="1" x14ac:dyDescent="0.35">
      <c r="A25" s="22" t="s">
        <v>22</v>
      </c>
      <c r="B25" s="23">
        <v>48193279.714035854</v>
      </c>
      <c r="C25" s="24">
        <v>4.3563656032492872</v>
      </c>
      <c r="D25" s="23">
        <v>268.30352650471724</v>
      </c>
      <c r="E25" s="23"/>
      <c r="F25" s="23">
        <v>59307155.685472153</v>
      </c>
      <c r="G25" s="24">
        <v>4.3103096474367302</v>
      </c>
      <c r="H25" s="23">
        <v>266.35177454336917</v>
      </c>
    </row>
    <row r="26" spans="1:8" s="25" customFormat="1" x14ac:dyDescent="0.35">
      <c r="A26" s="22" t="s">
        <v>23</v>
      </c>
      <c r="B26" s="23">
        <v>49823334.972538859</v>
      </c>
      <c r="C26" s="24">
        <v>4.3540915864770771</v>
      </c>
      <c r="D26" s="23">
        <v>265.90441109530144</v>
      </c>
      <c r="E26" s="23"/>
      <c r="F26" s="23">
        <v>59168182.118093178</v>
      </c>
      <c r="G26" s="24">
        <v>4.2936733150659423</v>
      </c>
      <c r="H26" s="23">
        <v>267.51216178120762</v>
      </c>
    </row>
    <row r="27" spans="1:8" s="25" customFormat="1" x14ac:dyDescent="0.35">
      <c r="A27" s="22" t="s">
        <v>24</v>
      </c>
      <c r="B27" s="23">
        <v>51018228.170743406</v>
      </c>
      <c r="C27" s="24">
        <v>4.3296796716091333</v>
      </c>
      <c r="D27" s="23">
        <v>267.28343278101516</v>
      </c>
      <c r="E27" s="23"/>
      <c r="F27" s="23">
        <v>58162944.851396121</v>
      </c>
      <c r="G27" s="24">
        <v>4.2932383660510345</v>
      </c>
      <c r="H27" s="23">
        <v>266.90394459327297</v>
      </c>
    </row>
    <row r="28" spans="1:8" s="25" customFormat="1" x14ac:dyDescent="0.35">
      <c r="A28" s="22" t="s">
        <v>25</v>
      </c>
      <c r="B28" s="23">
        <v>50328668.577715352</v>
      </c>
      <c r="C28" s="24">
        <v>4.2797533582711935</v>
      </c>
      <c r="D28" s="23">
        <v>265.53675079638731</v>
      </c>
      <c r="E28" s="23"/>
      <c r="F28" s="23">
        <v>61324763.034958147</v>
      </c>
      <c r="G28" s="24">
        <v>4.2285726191143578</v>
      </c>
      <c r="H28" s="23">
        <v>264.25805911701417</v>
      </c>
    </row>
    <row r="29" spans="1:8" s="25" customFormat="1" x14ac:dyDescent="0.35">
      <c r="A29" s="22" t="s">
        <v>26</v>
      </c>
      <c r="B29" s="23">
        <v>50729696.507848099</v>
      </c>
      <c r="C29" s="24">
        <v>4.1869406859671177</v>
      </c>
      <c r="D29" s="23">
        <v>268.21219034636442</v>
      </c>
      <c r="E29" s="23"/>
      <c r="F29" s="23">
        <v>60230650.274145007</v>
      </c>
      <c r="G29" s="24">
        <v>4.1499358693447954</v>
      </c>
      <c r="H29" s="23">
        <v>265.69124066247952</v>
      </c>
    </row>
    <row r="30" spans="1:8" s="25" customFormat="1" x14ac:dyDescent="0.35">
      <c r="A30" s="22" t="s">
        <v>27</v>
      </c>
      <c r="B30" s="23">
        <v>50203870.687933423</v>
      </c>
      <c r="C30" s="24">
        <v>3.9840220600779879</v>
      </c>
      <c r="D30" s="23">
        <v>261.81452873518828</v>
      </c>
      <c r="E30" s="23"/>
      <c r="F30" s="23">
        <v>61520240.084891729</v>
      </c>
      <c r="G30" s="24">
        <v>3.9622141419836057</v>
      </c>
      <c r="H30" s="23">
        <v>264.65297511323746</v>
      </c>
    </row>
    <row r="31" spans="1:8" s="25" customFormat="1" x14ac:dyDescent="0.35">
      <c r="A31" s="22" t="s">
        <v>28</v>
      </c>
      <c r="B31" s="23">
        <v>50878182.743547045</v>
      </c>
      <c r="C31" s="24">
        <v>3.8746512676700693</v>
      </c>
      <c r="D31" s="23">
        <v>260.98095215501189</v>
      </c>
      <c r="E31" s="23"/>
      <c r="F31" s="23">
        <v>59525075.28070572</v>
      </c>
      <c r="G31" s="24">
        <v>3.8486915900932579</v>
      </c>
      <c r="H31" s="23">
        <v>261.3489383015953</v>
      </c>
    </row>
    <row r="32" spans="1:8" s="25" customFormat="1" x14ac:dyDescent="0.35">
      <c r="A32" s="22" t="s">
        <v>29</v>
      </c>
      <c r="B32" s="23">
        <v>42733945.542930923</v>
      </c>
      <c r="C32" s="24">
        <v>3.7163220997042234</v>
      </c>
      <c r="D32" s="23">
        <v>261.14311653043075</v>
      </c>
      <c r="E32" s="23"/>
      <c r="F32" s="23">
        <v>51927542.52191826</v>
      </c>
      <c r="G32" s="24">
        <v>3.6969826020630951</v>
      </c>
      <c r="H32" s="23">
        <v>258.34373529388802</v>
      </c>
    </row>
    <row r="33" spans="1:8" s="25" customFormat="1" x14ac:dyDescent="0.35">
      <c r="A33" s="22" t="s">
        <v>30</v>
      </c>
      <c r="B33" s="23">
        <v>48203528.163058184</v>
      </c>
      <c r="C33" s="24">
        <v>3.6193166570684085</v>
      </c>
      <c r="D33" s="23">
        <v>261.2472524310283</v>
      </c>
      <c r="E33" s="23"/>
      <c r="F33" s="23">
        <v>57490913.74005305</v>
      </c>
      <c r="G33" s="24">
        <v>3.5633415377310618</v>
      </c>
      <c r="H33" s="23">
        <v>261.83116120003336</v>
      </c>
    </row>
    <row r="34" spans="1:8" s="25" customFormat="1" x14ac:dyDescent="0.35">
      <c r="A34" s="22" t="s">
        <v>31</v>
      </c>
      <c r="B34" s="23">
        <v>46849565.362431578</v>
      </c>
      <c r="C34" s="24">
        <v>3.6134813793912683</v>
      </c>
      <c r="D34" s="23">
        <v>258.7868572992781</v>
      </c>
      <c r="E34" s="23"/>
      <c r="F34" s="23">
        <v>58834565.407572381</v>
      </c>
      <c r="G34" s="24">
        <v>3.5633919083707024</v>
      </c>
      <c r="H34" s="23">
        <v>257.81345466725122</v>
      </c>
    </row>
    <row r="35" spans="1:8" s="25" customFormat="1" x14ac:dyDescent="0.35">
      <c r="A35" s="22" t="s">
        <v>32</v>
      </c>
      <c r="B35" s="23">
        <v>48184993.493675217</v>
      </c>
      <c r="C35" s="24">
        <v>3.7132567521214508</v>
      </c>
      <c r="D35" s="23">
        <v>264.38920815778118</v>
      </c>
      <c r="E35" s="23"/>
      <c r="F35" s="23">
        <v>61533100.541959845</v>
      </c>
      <c r="G35" s="24">
        <v>3.6405824195895105</v>
      </c>
      <c r="H35" s="23">
        <v>259.90822818995787</v>
      </c>
    </row>
    <row r="36" spans="1:8" s="25" customFormat="1" x14ac:dyDescent="0.35">
      <c r="A36" s="22" t="s">
        <v>33</v>
      </c>
      <c r="B36" s="23">
        <v>50228848.732865259</v>
      </c>
      <c r="C36" s="24">
        <v>3.7797211780342757</v>
      </c>
      <c r="D36" s="23">
        <v>264.21720491697636</v>
      </c>
      <c r="E36" s="23"/>
      <c r="F36" s="23">
        <v>63868537.56697499</v>
      </c>
      <c r="G36" s="24">
        <v>3.7064903931973463</v>
      </c>
      <c r="H36" s="23">
        <v>261.88230382780051</v>
      </c>
    </row>
    <row r="37" spans="1:8" s="25" customFormat="1" x14ac:dyDescent="0.35">
      <c r="A37" s="22" t="s">
        <v>34</v>
      </c>
      <c r="B37" s="23">
        <v>49769052.93116311</v>
      </c>
      <c r="C37" s="24">
        <v>3.7904302702848414</v>
      </c>
      <c r="D37" s="23">
        <v>261.8219853368123</v>
      </c>
      <c r="E37" s="23"/>
      <c r="F37" s="23">
        <v>60604853.605986349</v>
      </c>
      <c r="G37" s="24">
        <v>3.7297428978089981</v>
      </c>
      <c r="H37" s="23">
        <v>264.84779383049852</v>
      </c>
    </row>
    <row r="38" spans="1:8" s="25" customFormat="1" x14ac:dyDescent="0.35">
      <c r="A38" s="22" t="s">
        <v>35</v>
      </c>
      <c r="B38" s="23">
        <v>47835182.701641969</v>
      </c>
      <c r="C38" s="24">
        <v>3.7715809218825069</v>
      </c>
      <c r="D38" s="23">
        <v>271.37454141244729</v>
      </c>
      <c r="E38" s="23"/>
      <c r="F38" s="23">
        <v>61323957.240057111</v>
      </c>
      <c r="G38" s="24">
        <v>3.6972957145374377</v>
      </c>
      <c r="H38" s="23">
        <v>262.27966251037572</v>
      </c>
    </row>
    <row r="39" spans="1:8" s="25" customFormat="1" x14ac:dyDescent="0.35">
      <c r="A39" s="22" t="s">
        <v>36</v>
      </c>
      <c r="B39" s="23">
        <v>48493863.169259489</v>
      </c>
      <c r="C39" s="24">
        <v>3.7008819925411864</v>
      </c>
      <c r="D39" s="23">
        <v>264.58722229199856</v>
      </c>
      <c r="E39" s="23"/>
      <c r="F39" s="23">
        <v>59215363.792002581</v>
      </c>
      <c r="G39" s="24">
        <v>3.6460419385301606</v>
      </c>
      <c r="H39" s="23">
        <v>264.3793266630168</v>
      </c>
    </row>
    <row r="40" spans="1:8" s="25" customFormat="1" x14ac:dyDescent="0.35">
      <c r="A40" s="22" t="s">
        <v>37</v>
      </c>
      <c r="B40" s="23">
        <v>48475123.906899966</v>
      </c>
      <c r="C40" s="24">
        <v>3.632895922267422</v>
      </c>
      <c r="D40" s="23">
        <v>266.04301817873198</v>
      </c>
      <c r="E40" s="23"/>
      <c r="F40" s="23">
        <v>58268447.722165823</v>
      </c>
      <c r="G40" s="24">
        <v>3.5649324678937959</v>
      </c>
      <c r="H40" s="23">
        <v>262.2575253840709</v>
      </c>
    </row>
    <row r="41" spans="1:8" s="25" customFormat="1" x14ac:dyDescent="0.35">
      <c r="A41" s="22" t="s">
        <v>38</v>
      </c>
      <c r="B41" s="23">
        <v>48990512.611977324</v>
      </c>
      <c r="C41" s="24">
        <v>3.6533434470579706</v>
      </c>
      <c r="D41" s="23">
        <v>267.55424927704945</v>
      </c>
      <c r="E41" s="23"/>
      <c r="F41" s="23">
        <v>56829316.458066806</v>
      </c>
      <c r="G41" s="24">
        <v>3.5611039474734025</v>
      </c>
      <c r="H41" s="23">
        <v>259.41737712819787</v>
      </c>
    </row>
    <row r="42" spans="1:8" s="25" customFormat="1" x14ac:dyDescent="0.35">
      <c r="A42" s="22" t="s">
        <v>39</v>
      </c>
      <c r="B42" s="23">
        <v>51204272.260420375</v>
      </c>
      <c r="C42" s="24">
        <v>3.6934011096327919</v>
      </c>
      <c r="D42" s="23">
        <v>266.78640719801319</v>
      </c>
      <c r="E42" s="23"/>
      <c r="F42" s="23">
        <v>58796321.012002863</v>
      </c>
      <c r="G42" s="24">
        <v>3.6179346377619526</v>
      </c>
      <c r="H42" s="23">
        <v>263.36480427404871</v>
      </c>
    </row>
    <row r="43" spans="1:8" s="25" customFormat="1" x14ac:dyDescent="0.35">
      <c r="A43" s="22" t="s">
        <v>40</v>
      </c>
      <c r="B43" s="23">
        <v>50911223.150990993</v>
      </c>
      <c r="C43" s="24">
        <v>3.6986106834134436</v>
      </c>
      <c r="D43" s="23">
        <v>268.79724685311191</v>
      </c>
      <c r="E43" s="23"/>
      <c r="F43" s="23">
        <v>61642580.628156908</v>
      </c>
      <c r="G43" s="24">
        <v>3.6356637345291474</v>
      </c>
      <c r="H43" s="23">
        <v>262.9817191276066</v>
      </c>
    </row>
    <row r="44" spans="1:8" s="25" customFormat="1" x14ac:dyDescent="0.35">
      <c r="A44" s="22" t="s">
        <v>41</v>
      </c>
      <c r="B44" s="23">
        <v>52757964.945348836</v>
      </c>
      <c r="C44" s="24">
        <v>3.6622256521026819</v>
      </c>
      <c r="D44" s="23">
        <v>265.72597580361298</v>
      </c>
      <c r="E44" s="23"/>
      <c r="F44" s="23">
        <v>61506674.984741785</v>
      </c>
      <c r="G44" s="24">
        <v>3.5974954934256194</v>
      </c>
      <c r="H44" s="23">
        <v>261.46928120518794</v>
      </c>
    </row>
    <row r="45" spans="1:8" s="25" customFormat="1" x14ac:dyDescent="0.35">
      <c r="A45" s="22" t="s">
        <v>42</v>
      </c>
      <c r="B45" s="23">
        <v>54601872.558811881</v>
      </c>
      <c r="C45" s="24">
        <v>3.6998941578581523</v>
      </c>
      <c r="D45" s="23">
        <v>262.88867693949805</v>
      </c>
      <c r="E45" s="23"/>
      <c r="F45" s="23">
        <v>64406342.108787455</v>
      </c>
      <c r="G45" s="24">
        <v>3.5999906571382283</v>
      </c>
      <c r="H45" s="23">
        <v>263.54902464616549</v>
      </c>
    </row>
    <row r="46" spans="1:8" s="25" customFormat="1" x14ac:dyDescent="0.35">
      <c r="A46" s="22" t="s">
        <v>43</v>
      </c>
      <c r="B46" s="23">
        <v>50527378.693392724</v>
      </c>
      <c r="C46" s="24">
        <v>3.6934831548011591</v>
      </c>
      <c r="D46" s="23">
        <v>267.16296545647185</v>
      </c>
      <c r="E46" s="23"/>
      <c r="F46" s="23">
        <v>62572913.910497859</v>
      </c>
      <c r="G46" s="24">
        <v>3.5994425347947492</v>
      </c>
      <c r="H46" s="23">
        <v>264.55210450967536</v>
      </c>
    </row>
    <row r="47" spans="1:8" s="25" customFormat="1" x14ac:dyDescent="0.35">
      <c r="A47" s="22" t="s">
        <v>44</v>
      </c>
      <c r="B47" s="23">
        <v>53123442.622121558</v>
      </c>
      <c r="C47" s="24">
        <v>3.7629878650174398</v>
      </c>
      <c r="D47" s="23">
        <v>268.86640179952673</v>
      </c>
      <c r="E47" s="23"/>
      <c r="F47" s="23">
        <v>63947464.323491417</v>
      </c>
      <c r="G47" s="24">
        <v>3.6931428734273912</v>
      </c>
      <c r="H47" s="23">
        <v>263.37897070690207</v>
      </c>
    </row>
    <row r="48" spans="1:8" s="25" customFormat="1" x14ac:dyDescent="0.35">
      <c r="A48" s="22" t="s">
        <v>45</v>
      </c>
      <c r="B48" s="23">
        <v>56444732.594475135</v>
      </c>
      <c r="C48" s="24">
        <v>3.8126224070846986</v>
      </c>
      <c r="D48" s="23">
        <v>270.50246347864407</v>
      </c>
      <c r="E48" s="23"/>
      <c r="F48" s="23">
        <v>66502827.372358985</v>
      </c>
      <c r="G48" s="24">
        <v>3.7566212198548663</v>
      </c>
      <c r="H48" s="23">
        <v>265.0002845849034</v>
      </c>
    </row>
    <row r="49" spans="1:8" s="25" customFormat="1" x14ac:dyDescent="0.35">
      <c r="A49" s="22" t="s">
        <v>46</v>
      </c>
      <c r="B49" s="23">
        <v>53645487.432024166</v>
      </c>
      <c r="C49" s="24">
        <v>3.8646590528801101</v>
      </c>
      <c r="D49" s="23">
        <v>273.21706659350457</v>
      </c>
      <c r="E49" s="23"/>
      <c r="F49" s="23">
        <v>65363499.521893494</v>
      </c>
      <c r="G49" s="24">
        <v>3.7881046297931058</v>
      </c>
      <c r="H49" s="23">
        <v>270.12267637878614</v>
      </c>
    </row>
    <row r="50" spans="1:8" s="25" customFormat="1" x14ac:dyDescent="0.35">
      <c r="A50" s="22" t="s">
        <v>47</v>
      </c>
      <c r="B50" s="23">
        <v>52278715.800191201</v>
      </c>
      <c r="C50" s="24">
        <v>3.8516821097611378</v>
      </c>
      <c r="D50" s="23">
        <v>272.80825484202239</v>
      </c>
      <c r="E50" s="23"/>
      <c r="F50" s="23">
        <v>64388941.624968603</v>
      </c>
      <c r="G50" s="24">
        <v>3.7875152376205214</v>
      </c>
      <c r="H50" s="23">
        <v>268.17891459293304</v>
      </c>
    </row>
    <row r="51" spans="1:8" s="25" customFormat="1" x14ac:dyDescent="0.35">
      <c r="A51" s="22" t="s">
        <v>48</v>
      </c>
      <c r="B51" s="23">
        <v>56106251.801271863</v>
      </c>
      <c r="C51" s="24">
        <v>3.8244202267069776</v>
      </c>
      <c r="D51" s="23">
        <v>271.04004502634712</v>
      </c>
      <c r="E51" s="23"/>
      <c r="F51" s="23">
        <v>67221083.757492617</v>
      </c>
      <c r="G51" s="24">
        <v>3.7512388340990599</v>
      </c>
      <c r="H51" s="23">
        <v>269.16083447001239</v>
      </c>
    </row>
    <row r="52" spans="1:8" s="25" customFormat="1" x14ac:dyDescent="0.35">
      <c r="A52" s="22" t="s">
        <v>49</v>
      </c>
      <c r="B52" s="23">
        <v>54964972.258326218</v>
      </c>
      <c r="C52" s="24">
        <v>3.8093139070750337</v>
      </c>
      <c r="D52" s="23">
        <v>274.34481347675336</v>
      </c>
      <c r="E52" s="23"/>
      <c r="F52" s="23">
        <v>63606174.495852947</v>
      </c>
      <c r="G52" s="24">
        <v>3.7297699970828044</v>
      </c>
      <c r="H52" s="23">
        <v>269.48386388120406</v>
      </c>
    </row>
    <row r="53" spans="1:8" s="25" customFormat="1" x14ac:dyDescent="0.35">
      <c r="A53" s="22" t="s">
        <v>50</v>
      </c>
      <c r="B53" s="23">
        <v>56260375.57137014</v>
      </c>
      <c r="C53" s="24">
        <v>3.8078136787627224</v>
      </c>
      <c r="D53" s="23">
        <v>269.60326854393742</v>
      </c>
      <c r="E53" s="23"/>
      <c r="F53" s="23">
        <v>65845199.620285533</v>
      </c>
      <c r="G53" s="24">
        <v>3.7480549044671867</v>
      </c>
      <c r="H53" s="23">
        <v>267.0806018329364</v>
      </c>
    </row>
    <row r="54" spans="1:8" s="25" customFormat="1" x14ac:dyDescent="0.35">
      <c r="A54" s="22" t="s">
        <v>51</v>
      </c>
      <c r="B54" s="23">
        <v>58997980.678015567</v>
      </c>
      <c r="C54" s="24">
        <v>3.7550768462173472</v>
      </c>
      <c r="D54" s="23">
        <v>266.42834041873698</v>
      </c>
      <c r="E54" s="23"/>
      <c r="F54" s="23">
        <v>69302232.6083882</v>
      </c>
      <c r="G54" s="24">
        <v>3.7015231273766851</v>
      </c>
      <c r="H54" s="23">
        <v>265.85168210216796</v>
      </c>
    </row>
    <row r="55" spans="1:8" s="25" customFormat="1" x14ac:dyDescent="0.35">
      <c r="A55" s="22" t="s">
        <v>52</v>
      </c>
      <c r="B55" s="23">
        <v>55542605.099703848</v>
      </c>
      <c r="C55" s="24">
        <v>3.7627274191525943</v>
      </c>
      <c r="D55" s="23">
        <v>269.95406983456911</v>
      </c>
      <c r="E55" s="23"/>
      <c r="F55" s="23">
        <v>67169272.058522984</v>
      </c>
      <c r="G55" s="24">
        <v>3.6886136130783789</v>
      </c>
      <c r="H55" s="23">
        <v>268.42667080035625</v>
      </c>
    </row>
    <row r="56" spans="1:8" s="25" customFormat="1" x14ac:dyDescent="0.35">
      <c r="A56" s="22" t="s">
        <v>53</v>
      </c>
      <c r="B56" s="23">
        <v>53922180.562975489</v>
      </c>
      <c r="C56" s="24">
        <v>3.7456676880219972</v>
      </c>
      <c r="D56" s="23">
        <v>266.12466153747636</v>
      </c>
      <c r="E56" s="23"/>
      <c r="F56" s="23">
        <v>67162557.534043029</v>
      </c>
      <c r="G56" s="24">
        <v>3.6821635138393884</v>
      </c>
      <c r="H56" s="23">
        <v>264.90532868145954</v>
      </c>
    </row>
    <row r="57" spans="1:8" s="25" customFormat="1" x14ac:dyDescent="0.35">
      <c r="A57" s="22" t="s">
        <v>54</v>
      </c>
      <c r="B57" s="23">
        <v>54276933.800791554</v>
      </c>
      <c r="C57" s="24">
        <v>3.7017752044357528</v>
      </c>
      <c r="D57" s="23">
        <v>267.00991689985523</v>
      </c>
      <c r="E57" s="23"/>
      <c r="F57" s="23">
        <v>67937949.280914292</v>
      </c>
      <c r="G57" s="24">
        <v>3.5895617829375679</v>
      </c>
      <c r="H57" s="23">
        <v>263.55955311982331</v>
      </c>
    </row>
    <row r="58" spans="1:8" s="25" customFormat="1" x14ac:dyDescent="0.35">
      <c r="A58" s="22" t="s">
        <v>55</v>
      </c>
      <c r="B58" s="23">
        <v>54941067.111461617</v>
      </c>
      <c r="C58" s="24">
        <v>3.555266883226698</v>
      </c>
      <c r="D58" s="23">
        <v>266.63110305641305</v>
      </c>
      <c r="E58" s="23"/>
      <c r="F58" s="23">
        <v>64685651.561016016</v>
      </c>
      <c r="G58" s="24">
        <v>3.4812127994174968</v>
      </c>
      <c r="H58" s="23">
        <v>262.38715853154491</v>
      </c>
    </row>
    <row r="59" spans="1:8" s="25" customFormat="1" x14ac:dyDescent="0.35">
      <c r="A59" s="22" t="s">
        <v>56</v>
      </c>
      <c r="B59" s="23">
        <v>55670701.529788084</v>
      </c>
      <c r="C59" s="24">
        <v>3.5521859520561962</v>
      </c>
      <c r="D59" s="23">
        <v>263.49737146073159</v>
      </c>
      <c r="E59" s="23"/>
      <c r="F59" s="23">
        <v>69558636.367517695</v>
      </c>
      <c r="G59" s="24">
        <v>3.4609182119655317</v>
      </c>
      <c r="H59" s="23">
        <v>259.48200755419566</v>
      </c>
    </row>
    <row r="60" spans="1:8" s="25" customFormat="1" x14ac:dyDescent="0.35">
      <c r="A60" s="22" t="s">
        <v>57</v>
      </c>
      <c r="B60" s="23">
        <v>61191425.196534067</v>
      </c>
      <c r="C60" s="24">
        <v>3.6384399220595847</v>
      </c>
      <c r="D60" s="23">
        <v>263.81590621103879</v>
      </c>
      <c r="E60" s="23"/>
      <c r="F60" s="23">
        <v>73131563.691247001</v>
      </c>
      <c r="G60" s="24">
        <v>3.583168687974037</v>
      </c>
      <c r="H60" s="23">
        <v>260.49165575159662</v>
      </c>
    </row>
    <row r="61" spans="1:8" s="25" customFormat="1" x14ac:dyDescent="0.35">
      <c r="A61" s="22" t="s">
        <v>58</v>
      </c>
      <c r="B61" s="23">
        <v>55950713.741355464</v>
      </c>
      <c r="C61" s="24">
        <v>3.6393456421180184</v>
      </c>
      <c r="D61" s="23">
        <v>266.24209270856682</v>
      </c>
      <c r="E61" s="23"/>
      <c r="F61" s="23">
        <v>66182530.566943675</v>
      </c>
      <c r="G61" s="24">
        <v>3.5921559672178804</v>
      </c>
      <c r="H61" s="23">
        <v>262.69637642181726</v>
      </c>
    </row>
    <row r="62" spans="1:8" s="25" customFormat="1" x14ac:dyDescent="0.35">
      <c r="A62" s="22" t="s">
        <v>59</v>
      </c>
      <c r="B62" s="23">
        <v>55847811.038007863</v>
      </c>
      <c r="C62" s="24">
        <v>3.5876667360650232</v>
      </c>
      <c r="D62" s="23">
        <v>263.06198562804383</v>
      </c>
      <c r="E62" s="23"/>
      <c r="F62" s="23">
        <v>64407984.299739771</v>
      </c>
      <c r="G62" s="24">
        <v>3.4969097158511744</v>
      </c>
      <c r="H62" s="23">
        <v>260.96318440320971</v>
      </c>
    </row>
    <row r="63" spans="1:8" s="29" customFormat="1" x14ac:dyDescent="0.35">
      <c r="A63" s="28" t="s">
        <v>60</v>
      </c>
      <c r="B63" s="23">
        <v>59061027.042682923</v>
      </c>
      <c r="C63" s="24">
        <v>3.4931545183935508</v>
      </c>
      <c r="D63" s="23">
        <v>263.16661458788133</v>
      </c>
      <c r="E63" s="23"/>
      <c r="F63" s="23">
        <v>69677970.88927944</v>
      </c>
      <c r="G63" s="24">
        <v>3.4292123670066705</v>
      </c>
      <c r="H63" s="23">
        <v>258.13184275668777</v>
      </c>
    </row>
    <row r="64" spans="1:8" s="29" customFormat="1" x14ac:dyDescent="0.35">
      <c r="A64" s="28" t="s">
        <v>61</v>
      </c>
      <c r="B64" s="23">
        <v>55030437.903225809</v>
      </c>
      <c r="C64" s="24">
        <v>3.4620428934293019</v>
      </c>
      <c r="D64" s="23">
        <v>263.49200968194293</v>
      </c>
      <c r="E64" s="23"/>
      <c r="F64" s="23">
        <v>65924389.08312086</v>
      </c>
      <c r="G64" s="24">
        <v>3.392346707196968</v>
      </c>
      <c r="H64" s="23">
        <v>261.58247669634835</v>
      </c>
    </row>
    <row r="65" spans="1:17" s="29" customFormat="1" x14ac:dyDescent="0.35">
      <c r="A65" s="28" t="s">
        <v>62</v>
      </c>
      <c r="B65" s="23">
        <v>58125968.563151799</v>
      </c>
      <c r="C65" s="24">
        <v>3.3799719260448944</v>
      </c>
      <c r="D65" s="23">
        <v>264.68803341650914</v>
      </c>
      <c r="E65" s="23"/>
      <c r="F65" s="23">
        <v>69163214.29464823</v>
      </c>
      <c r="G65" s="24">
        <v>3.32496181502606</v>
      </c>
      <c r="H65" s="23">
        <v>258.01919428207412</v>
      </c>
    </row>
    <row r="66" spans="1:17" s="29" customFormat="1" x14ac:dyDescent="0.35">
      <c r="A66" s="28" t="s">
        <v>63</v>
      </c>
      <c r="B66" s="23">
        <v>59202281.239030026</v>
      </c>
      <c r="C66" s="24">
        <v>3.3299467754759569</v>
      </c>
      <c r="D66" s="23">
        <v>260.98757790734072</v>
      </c>
      <c r="E66" s="23"/>
      <c r="F66" s="23">
        <v>71679616.378267139</v>
      </c>
      <c r="G66" s="24">
        <v>3.2397256330260618</v>
      </c>
      <c r="H66" s="23">
        <v>258.34502487249034</v>
      </c>
    </row>
    <row r="67" spans="1:17" s="29" customFormat="1" x14ac:dyDescent="0.35">
      <c r="A67" s="28" t="s">
        <v>64</v>
      </c>
      <c r="B67" s="23">
        <v>56741123.094950214</v>
      </c>
      <c r="C67" s="24">
        <v>3.2530733647133263</v>
      </c>
      <c r="D67" s="23">
        <v>259.21776047064344</v>
      </c>
      <c r="E67" s="23"/>
      <c r="F67" s="23">
        <v>70894365.295721322</v>
      </c>
      <c r="G67" s="24">
        <v>3.1723481139811027</v>
      </c>
      <c r="H67" s="23">
        <v>255.21188452572153</v>
      </c>
    </row>
    <row r="68" spans="1:17" s="29" customFormat="1" x14ac:dyDescent="0.35">
      <c r="A68" s="28" t="s">
        <v>65</v>
      </c>
      <c r="B68" s="23">
        <v>57780552.683908045</v>
      </c>
      <c r="C68" s="24">
        <v>3.2457056238015927</v>
      </c>
      <c r="D68" s="23">
        <v>254.91998891330584</v>
      </c>
      <c r="E68" s="23"/>
      <c r="F68" s="23">
        <v>71218121.499385431</v>
      </c>
      <c r="G68" s="24">
        <v>3.1647016129352488</v>
      </c>
      <c r="H68" s="23">
        <v>251.02054758682851</v>
      </c>
    </row>
    <row r="69" spans="1:17" s="29" customFormat="1" x14ac:dyDescent="0.35">
      <c r="A69" s="28" t="s">
        <v>66</v>
      </c>
      <c r="B69" s="23">
        <v>60512192.210795037</v>
      </c>
      <c r="C69" s="24">
        <v>3.231036252434742</v>
      </c>
      <c r="D69" s="23">
        <v>253.31424732566134</v>
      </c>
      <c r="E69" s="23"/>
      <c r="F69" s="23">
        <v>74462234.535543278</v>
      </c>
      <c r="G69" s="24">
        <v>3.153424742018387</v>
      </c>
      <c r="H69" s="23">
        <v>253.29593406578113</v>
      </c>
    </row>
    <row r="70" spans="1:17" s="29" customFormat="1" x14ac:dyDescent="0.35">
      <c r="A70" s="28">
        <v>201710</v>
      </c>
      <c r="B70" s="23">
        <v>60274160.142461963</v>
      </c>
      <c r="C70" s="24">
        <v>3.3126456821713748</v>
      </c>
      <c r="D70" s="23">
        <v>256.41912832992313</v>
      </c>
      <c r="E70" s="23"/>
      <c r="F70" s="23">
        <v>74172800.111053094</v>
      </c>
      <c r="G70" s="24">
        <v>3.2052529681542903</v>
      </c>
      <c r="H70" s="23">
        <v>249.50429735145232</v>
      </c>
      <c r="I70" s="23"/>
    </row>
    <row r="71" spans="1:17" x14ac:dyDescent="0.35">
      <c r="A71" s="28">
        <v>201711</v>
      </c>
      <c r="B71" s="23">
        <v>61345871.911240578</v>
      </c>
      <c r="C71" s="24">
        <v>3.3668070161733397</v>
      </c>
      <c r="D71" s="23">
        <v>257.6384928535673</v>
      </c>
      <c r="E71" s="23"/>
      <c r="F71" s="23">
        <v>75794159.182543814</v>
      </c>
      <c r="G71" s="24">
        <v>3.3096787561035321</v>
      </c>
      <c r="H71" s="23">
        <v>252.40970880862756</v>
      </c>
      <c r="L71" s="29"/>
      <c r="M71" s="29"/>
      <c r="N71" s="29"/>
      <c r="O71" s="29"/>
      <c r="P71" s="29"/>
      <c r="Q71" s="29"/>
    </row>
    <row r="72" spans="1:17" x14ac:dyDescent="0.35">
      <c r="A72" s="14">
        <v>201712</v>
      </c>
      <c r="B72" s="23">
        <v>60135040.340671644</v>
      </c>
      <c r="C72" s="24">
        <v>3.5048572190661389</v>
      </c>
      <c r="D72" s="23">
        <v>263.40981257761229</v>
      </c>
      <c r="E72" s="23"/>
      <c r="F72" s="23">
        <v>74373680.539093107</v>
      </c>
      <c r="G72" s="24">
        <v>3.4006049419124986</v>
      </c>
      <c r="H72" s="23">
        <v>255.77069128972641</v>
      </c>
      <c r="L72" s="29"/>
      <c r="M72" s="29"/>
      <c r="N72" s="29"/>
      <c r="O72" s="29"/>
      <c r="P72" s="29"/>
      <c r="Q72" s="29"/>
    </row>
    <row r="73" spans="1:17" x14ac:dyDescent="0.35">
      <c r="A73" s="14">
        <v>201801</v>
      </c>
      <c r="B73" s="23">
        <v>59633543.759381898</v>
      </c>
      <c r="C73" s="24">
        <v>3.5126504507790606</v>
      </c>
      <c r="D73" s="23">
        <v>257.06348640076112</v>
      </c>
      <c r="E73" s="23"/>
      <c r="F73" s="23">
        <v>71818322.845625386</v>
      </c>
      <c r="G73" s="24">
        <v>3.436766662753298</v>
      </c>
      <c r="H73" s="23">
        <v>255.95931556804283</v>
      </c>
      <c r="L73" s="29"/>
      <c r="M73" s="29"/>
      <c r="N73" s="29"/>
      <c r="O73" s="29"/>
      <c r="P73" s="29"/>
      <c r="Q73" s="29"/>
    </row>
    <row r="74" spans="1:17" x14ac:dyDescent="0.35">
      <c r="A74" s="14">
        <v>201802</v>
      </c>
      <c r="B74" s="23">
        <v>59380760.420201138</v>
      </c>
      <c r="C74" s="24">
        <v>3.5294705142446019</v>
      </c>
      <c r="D74" s="23">
        <v>261.53543632765121</v>
      </c>
      <c r="E74" s="23"/>
      <c r="F74" s="23">
        <v>71427465.320785984</v>
      </c>
      <c r="G74" s="24">
        <v>3.4424587287522996</v>
      </c>
      <c r="H74" s="23">
        <v>261.60965206909708</v>
      </c>
      <c r="L74" s="29"/>
      <c r="M74" s="29"/>
      <c r="N74" s="29"/>
      <c r="O74" s="29"/>
      <c r="P74" s="29"/>
      <c r="Q74" s="29"/>
    </row>
    <row r="75" spans="1:17" x14ac:dyDescent="0.35">
      <c r="A75" s="14">
        <v>201803</v>
      </c>
      <c r="B75" s="23">
        <v>61036843.945299149</v>
      </c>
      <c r="C75" s="24">
        <v>3.5224109120749434</v>
      </c>
      <c r="D75" s="23">
        <v>262.96796261163814</v>
      </c>
      <c r="E75" s="23"/>
      <c r="F75" s="23">
        <v>71497460.040486723</v>
      </c>
      <c r="G75" s="24">
        <v>3.4300016706087653</v>
      </c>
      <c r="H75" s="23">
        <v>259.62490198221565</v>
      </c>
      <c r="L75" s="29"/>
      <c r="M75" s="29"/>
      <c r="N75" s="29"/>
      <c r="O75" s="29"/>
      <c r="P75" s="29"/>
      <c r="Q75" s="29"/>
    </row>
    <row r="76" spans="1:17" x14ac:dyDescent="0.35">
      <c r="A76" s="14">
        <v>201804</v>
      </c>
      <c r="B76" s="23">
        <v>60827714.422740526</v>
      </c>
      <c r="C76" s="24">
        <v>3.4713622754645876</v>
      </c>
      <c r="D76" s="23">
        <v>264.70403094445822</v>
      </c>
      <c r="E76" s="23"/>
      <c r="F76" s="23">
        <v>71685333.168321103</v>
      </c>
      <c r="G76" s="24">
        <v>3.3765281228726951</v>
      </c>
      <c r="H76" s="23">
        <v>259.7433127389109</v>
      </c>
      <c r="L76" s="29"/>
      <c r="M76" s="29"/>
      <c r="N76" s="29"/>
      <c r="O76" s="29"/>
      <c r="P76" s="29"/>
      <c r="Q76" s="29"/>
    </row>
    <row r="77" spans="1:17" x14ac:dyDescent="0.35">
      <c r="A77" s="14">
        <v>201805</v>
      </c>
      <c r="B77" s="23">
        <v>60835340.489237666</v>
      </c>
      <c r="C77" s="24">
        <v>3.4183336366960368</v>
      </c>
      <c r="D77" s="23">
        <v>263.44158489565132</v>
      </c>
      <c r="E77" s="23"/>
      <c r="F77" s="23">
        <v>73798481.26343073</v>
      </c>
      <c r="G77" s="24">
        <v>3.3376337856682241</v>
      </c>
      <c r="H77" s="23">
        <v>260.87588349518211</v>
      </c>
      <c r="L77" s="29"/>
      <c r="M77" s="29"/>
      <c r="N77" s="29"/>
      <c r="O77" s="29"/>
      <c r="P77" s="29"/>
      <c r="Q77" s="29"/>
    </row>
    <row r="78" spans="1:17" x14ac:dyDescent="0.35">
      <c r="A78" s="14">
        <v>201806</v>
      </c>
      <c r="B78" s="23">
        <v>64485520.374077491</v>
      </c>
      <c r="C78" s="24">
        <v>3.3572734075811828</v>
      </c>
      <c r="D78" s="23">
        <v>263.6839857592467</v>
      </c>
      <c r="E78" s="23"/>
      <c r="F78" s="23">
        <v>78566914.655737698</v>
      </c>
      <c r="G78" s="24">
        <v>3.2400919501319634</v>
      </c>
      <c r="H78" s="23">
        <v>263.98573530283505</v>
      </c>
      <c r="L78" s="29"/>
      <c r="M78" s="29"/>
      <c r="N78" s="29"/>
      <c r="O78" s="29"/>
      <c r="P78" s="29"/>
      <c r="Q78" s="29"/>
    </row>
    <row r="79" spans="1:17" x14ac:dyDescent="0.35">
      <c r="A79" s="14">
        <v>201807</v>
      </c>
      <c r="B79" s="23">
        <v>63595619.341540076</v>
      </c>
      <c r="C79" s="24">
        <v>3.3203167567410627</v>
      </c>
      <c r="D79" s="23">
        <v>267.56084365959811</v>
      </c>
      <c r="E79" s="23"/>
      <c r="F79" s="23">
        <v>78451728.718214989</v>
      </c>
      <c r="G79" s="24">
        <v>3.2073236182134486</v>
      </c>
      <c r="H79" s="23">
        <v>264.80453499881276</v>
      </c>
      <c r="L79" s="29"/>
      <c r="M79" s="29"/>
      <c r="N79" s="29"/>
      <c r="O79" s="29"/>
      <c r="P79" s="29"/>
      <c r="Q79" s="29"/>
    </row>
    <row r="80" spans="1:17" x14ac:dyDescent="0.35">
      <c r="A80" s="14">
        <v>201808</v>
      </c>
      <c r="B80" s="23">
        <v>65564790.671936758</v>
      </c>
      <c r="C80" s="24">
        <v>3.2323430704975746</v>
      </c>
      <c r="D80" s="23">
        <v>267.51386366239103</v>
      </c>
      <c r="E80" s="23"/>
      <c r="F80" s="23">
        <v>79139440.307746649</v>
      </c>
      <c r="G80" s="24">
        <v>3.1102993121452429</v>
      </c>
      <c r="H80" s="23">
        <v>269.93588752683939</v>
      </c>
      <c r="L80" s="29"/>
      <c r="M80" s="29"/>
      <c r="N80" s="29"/>
      <c r="O80" s="29"/>
      <c r="P80" s="29"/>
      <c r="Q80" s="29"/>
    </row>
    <row r="81" spans="1:17" x14ac:dyDescent="0.35">
      <c r="A81" s="14">
        <v>201809</v>
      </c>
      <c r="B81" s="23">
        <v>68493913.665349886</v>
      </c>
      <c r="C81" s="24">
        <v>3.2102370028396137</v>
      </c>
      <c r="D81" s="23">
        <v>274.11045972805118</v>
      </c>
      <c r="E81" s="23"/>
      <c r="F81" s="23">
        <v>79317452.158393115</v>
      </c>
      <c r="G81" s="24">
        <v>3.1236705784969416</v>
      </c>
      <c r="H81" s="23">
        <v>269.11865746850009</v>
      </c>
      <c r="L81" s="29"/>
      <c r="M81" s="29"/>
      <c r="N81" s="29"/>
      <c r="O81" s="29"/>
      <c r="P81" s="29"/>
      <c r="Q81" s="29"/>
    </row>
    <row r="82" spans="1:17" x14ac:dyDescent="0.35">
      <c r="A82" s="14">
        <v>201810</v>
      </c>
      <c r="B82" s="23">
        <v>67153900.820100963</v>
      </c>
      <c r="C82" s="24">
        <v>3.194027319728026</v>
      </c>
      <c r="D82" s="23">
        <v>269.85392966411302</v>
      </c>
      <c r="E82" s="23"/>
      <c r="F82" s="23">
        <v>79355660.376300856</v>
      </c>
      <c r="G82" s="24">
        <v>3.0809443469845412</v>
      </c>
      <c r="H82" s="23">
        <v>266.71670971209829</v>
      </c>
      <c r="L82" s="29"/>
      <c r="M82" s="29"/>
      <c r="N82" s="29"/>
      <c r="O82" s="29"/>
      <c r="P82" s="29"/>
      <c r="Q82" s="29"/>
    </row>
    <row r="83" spans="1:17" x14ac:dyDescent="0.35">
      <c r="A83" s="14">
        <v>201811</v>
      </c>
      <c r="B83" s="23">
        <v>67300629.53131941</v>
      </c>
      <c r="C83" s="24">
        <v>3.2490725919534862</v>
      </c>
      <c r="D83" s="23">
        <v>273.65512577376199</v>
      </c>
      <c r="E83" s="23"/>
      <c r="F83" s="23">
        <v>78993043.057929039</v>
      </c>
      <c r="G83" s="24">
        <v>3.1729851795818864</v>
      </c>
      <c r="H83" s="23">
        <v>267.92852495094456</v>
      </c>
      <c r="L83" s="29"/>
      <c r="M83" s="29"/>
      <c r="N83" s="29"/>
      <c r="O83" s="29"/>
      <c r="P83" s="29"/>
      <c r="Q83" s="29"/>
    </row>
    <row r="84" spans="1:17" x14ac:dyDescent="0.35">
      <c r="A84" s="14">
        <v>201812</v>
      </c>
      <c r="B84" s="23">
        <v>67433920.634283245</v>
      </c>
      <c r="C84" s="24">
        <v>3.3003733516694496</v>
      </c>
      <c r="D84" s="23">
        <v>273.48094864134515</v>
      </c>
      <c r="E84" s="23"/>
      <c r="F84" s="23">
        <v>80939658.529214561</v>
      </c>
      <c r="G84" s="24">
        <v>3.2152113145130019</v>
      </c>
      <c r="H84" s="23">
        <v>271.38837461005602</v>
      </c>
      <c r="L84" s="29"/>
      <c r="M84" s="29"/>
      <c r="N84" s="29"/>
      <c r="O84" s="29"/>
      <c r="P84" s="29"/>
      <c r="Q84" s="29"/>
    </row>
    <row r="85" spans="1:17" x14ac:dyDescent="0.35">
      <c r="A85" s="14">
        <v>201901</v>
      </c>
      <c r="B85" s="23">
        <v>65481458.765360638</v>
      </c>
      <c r="C85" s="24">
        <v>3.2510275641203785</v>
      </c>
      <c r="D85" s="23">
        <v>272.29082798895695</v>
      </c>
      <c r="E85" s="23"/>
      <c r="F85" s="23">
        <v>79470867.234957024</v>
      </c>
      <c r="G85" s="24">
        <v>3.2039133421232058</v>
      </c>
      <c r="H85" s="23">
        <v>268.82078624519573</v>
      </c>
      <c r="L85" s="29"/>
      <c r="M85" s="29"/>
      <c r="N85" s="29"/>
      <c r="O85" s="29"/>
      <c r="P85" s="29"/>
      <c r="Q85" s="29"/>
    </row>
    <row r="86" spans="1:17" x14ac:dyDescent="0.35">
      <c r="A86" s="14">
        <v>201902</v>
      </c>
      <c r="B86" s="23">
        <v>63867816.381200001</v>
      </c>
      <c r="C86" s="24">
        <v>3.2290999999999999</v>
      </c>
      <c r="D86" s="23">
        <v>271.00990000000002</v>
      </c>
      <c r="E86" s="23"/>
      <c r="F86" s="23">
        <v>74902029.867899999</v>
      </c>
      <c r="G86" s="24">
        <v>3.1846999999999999</v>
      </c>
      <c r="H86" s="23">
        <v>270.7396</v>
      </c>
      <c r="L86" s="29"/>
      <c r="M86" s="29"/>
      <c r="N86" s="29"/>
      <c r="O86" s="29"/>
      <c r="P86" s="29"/>
      <c r="Q86" s="29"/>
    </row>
    <row r="87" spans="1:17" x14ac:dyDescent="0.35">
      <c r="A87" s="14">
        <v>201903</v>
      </c>
      <c r="B87" s="23">
        <v>66226762.145199999</v>
      </c>
      <c r="C87" s="24">
        <v>3.1747999999999998</v>
      </c>
      <c r="D87" s="23">
        <v>270.79270000000002</v>
      </c>
      <c r="E87" s="23"/>
      <c r="F87" s="23">
        <v>78157024.75</v>
      </c>
      <c r="G87" s="24">
        <v>3.1139999999999999</v>
      </c>
      <c r="H87" s="23">
        <v>271.47289999999998</v>
      </c>
      <c r="L87" s="29"/>
      <c r="M87" s="29"/>
      <c r="N87" s="29"/>
      <c r="O87" s="29"/>
      <c r="P87" s="29"/>
      <c r="Q87" s="29"/>
    </row>
    <row r="88" spans="1:17" x14ac:dyDescent="0.35">
      <c r="A88" s="14">
        <v>201904</v>
      </c>
      <c r="B88" s="23">
        <v>63216651.931500003</v>
      </c>
      <c r="C88" s="24">
        <v>3.0586000000000002</v>
      </c>
      <c r="D88" s="23">
        <v>271.13330000000002</v>
      </c>
      <c r="E88" s="23"/>
      <c r="F88" s="23">
        <v>75104170.837300003</v>
      </c>
      <c r="G88" s="24">
        <v>2.9895999999999998</v>
      </c>
      <c r="H88" s="23">
        <v>271.70299999999997</v>
      </c>
      <c r="L88" s="29"/>
      <c r="M88" s="29"/>
      <c r="N88" s="29"/>
      <c r="O88" s="29"/>
      <c r="P88" s="29"/>
      <c r="Q88" s="29"/>
    </row>
    <row r="89" spans="1:17" x14ac:dyDescent="0.35">
      <c r="A89" s="14">
        <v>201905</v>
      </c>
      <c r="B89" s="23">
        <v>66281933.566200003</v>
      </c>
      <c r="C89" s="24">
        <v>2.9216000000000002</v>
      </c>
      <c r="D89" s="23">
        <v>273.541</v>
      </c>
      <c r="E89" s="23"/>
      <c r="F89" s="23">
        <v>80157686.577099994</v>
      </c>
      <c r="G89" s="24">
        <v>2.8525999999999998</v>
      </c>
      <c r="H89" s="23">
        <v>267.18970000000002</v>
      </c>
      <c r="L89" s="29"/>
      <c r="M89" s="29"/>
      <c r="N89" s="29"/>
      <c r="O89" s="29"/>
      <c r="P89" s="29"/>
      <c r="Q89" s="29"/>
    </row>
    <row r="90" spans="1:17" x14ac:dyDescent="0.35">
      <c r="A90" s="14">
        <v>201906</v>
      </c>
      <c r="B90" s="23">
        <v>63475761.748000003</v>
      </c>
      <c r="C90" s="24">
        <v>2.8077999999999999</v>
      </c>
      <c r="D90" s="23">
        <v>269.15539999999999</v>
      </c>
      <c r="E90" s="23"/>
      <c r="F90" s="23">
        <v>75404647.660799995</v>
      </c>
      <c r="G90" s="24">
        <v>2.7448000000000001</v>
      </c>
      <c r="H90" s="23">
        <v>263.6576</v>
      </c>
      <c r="L90" s="29"/>
      <c r="M90" s="29"/>
      <c r="N90" s="29"/>
      <c r="O90" s="29"/>
      <c r="P90" s="29"/>
      <c r="Q90" s="29"/>
    </row>
    <row r="91" spans="1:17" x14ac:dyDescent="0.35">
      <c r="A91" s="14">
        <v>201907</v>
      </c>
      <c r="B91" s="23">
        <v>69584716.682899997</v>
      </c>
      <c r="C91" s="24">
        <v>2.5912999999999999</v>
      </c>
      <c r="D91" s="23">
        <v>267.9649</v>
      </c>
      <c r="E91" s="23"/>
      <c r="F91" s="23">
        <v>84020380.3521</v>
      </c>
      <c r="G91" s="24">
        <v>2.5124</v>
      </c>
      <c r="H91" s="23">
        <v>262.8057</v>
      </c>
      <c r="L91" s="29"/>
      <c r="M91" s="29"/>
      <c r="N91" s="29"/>
      <c r="O91" s="29"/>
      <c r="P91" s="29"/>
      <c r="Q91" s="29"/>
    </row>
    <row r="92" spans="1:17" x14ac:dyDescent="0.35">
      <c r="A92" s="14">
        <v>201908</v>
      </c>
      <c r="B92" s="23">
        <v>70825273.714000002</v>
      </c>
      <c r="C92" s="24">
        <v>2.3972000000000002</v>
      </c>
      <c r="D92" s="23">
        <v>263.10750000000002</v>
      </c>
      <c r="E92" s="23"/>
      <c r="F92" s="23">
        <v>86306725.635399997</v>
      </c>
      <c r="G92" s="24">
        <v>2.3454000000000002</v>
      </c>
      <c r="H92" s="23">
        <v>258.7414</v>
      </c>
      <c r="L92" s="29"/>
      <c r="M92" s="29"/>
      <c r="N92" s="29"/>
      <c r="O92" s="29"/>
      <c r="P92" s="29"/>
      <c r="Q92" s="29"/>
    </row>
    <row r="93" spans="1:17" x14ac:dyDescent="0.35">
      <c r="A93" s="14">
        <v>201909</v>
      </c>
      <c r="B93" s="23">
        <v>71807886.416899994</v>
      </c>
      <c r="C93" s="24">
        <v>2.1579000000000002</v>
      </c>
      <c r="D93" s="23">
        <v>255.01759999999999</v>
      </c>
      <c r="E93" s="23"/>
      <c r="F93" s="23">
        <v>92123586.426400006</v>
      </c>
      <c r="G93" s="24">
        <v>2.0949</v>
      </c>
      <c r="H93" s="23">
        <v>255.13120000000001</v>
      </c>
      <c r="L93" s="29"/>
      <c r="M93" s="29"/>
      <c r="N93" s="29"/>
      <c r="O93" s="29"/>
      <c r="P93" s="29"/>
      <c r="Q93" s="29"/>
    </row>
    <row r="94" spans="1:17" x14ac:dyDescent="0.35">
      <c r="A94" s="14">
        <v>201910</v>
      </c>
      <c r="B94" s="23">
        <v>69090528.751200005</v>
      </c>
      <c r="C94" s="24">
        <v>2.0188000000000001</v>
      </c>
      <c r="D94" s="23">
        <v>249.97739999999999</v>
      </c>
      <c r="E94" s="23"/>
      <c r="F94" s="23">
        <v>88881476.202199996</v>
      </c>
      <c r="G94" s="24">
        <v>1.9737</v>
      </c>
      <c r="H94" s="23">
        <v>249.31399999999999</v>
      </c>
      <c r="L94" s="29"/>
      <c r="M94" s="29"/>
      <c r="N94" s="29"/>
      <c r="O94" s="29"/>
      <c r="P94" s="29"/>
      <c r="Q94" s="29"/>
    </row>
    <row r="95" spans="1:17" x14ac:dyDescent="0.35">
      <c r="A95" s="14">
        <v>201911</v>
      </c>
      <c r="B95" s="23">
        <v>74174270.1329</v>
      </c>
      <c r="C95" s="24">
        <v>2.0207000000000002</v>
      </c>
      <c r="D95" s="23">
        <v>251.43049999999999</v>
      </c>
      <c r="E95" s="23"/>
      <c r="F95" s="23">
        <v>90906764.272599995</v>
      </c>
      <c r="G95" s="24">
        <v>1.9703999999999999</v>
      </c>
      <c r="H95" s="23">
        <v>252.55879999999999</v>
      </c>
      <c r="L95" s="29"/>
      <c r="M95" s="29"/>
      <c r="N95" s="29"/>
      <c r="O95" s="29"/>
      <c r="P95" s="29"/>
      <c r="Q95" s="29"/>
    </row>
    <row r="96" spans="1:17" x14ac:dyDescent="0.35">
      <c r="A96" s="14">
        <v>201912</v>
      </c>
      <c r="B96" s="23">
        <v>69513283.096200004</v>
      </c>
      <c r="C96" s="24">
        <v>2.1928999999999998</v>
      </c>
      <c r="D96" s="23">
        <v>254.3004</v>
      </c>
      <c r="E96" s="23"/>
      <c r="F96" s="23">
        <v>86316777.967500001</v>
      </c>
      <c r="G96" s="24">
        <v>2.1616</v>
      </c>
      <c r="H96" s="23">
        <v>256.32409999999999</v>
      </c>
      <c r="L96" s="29"/>
      <c r="M96" s="29"/>
      <c r="N96" s="29"/>
      <c r="O96" s="29"/>
      <c r="P96" s="29"/>
      <c r="Q96" s="29"/>
    </row>
    <row r="97" spans="1:17" x14ac:dyDescent="0.35">
      <c r="A97" s="14">
        <v>202001</v>
      </c>
      <c r="B97" s="23">
        <v>58657000.825300001</v>
      </c>
      <c r="C97" s="24">
        <v>2.4205999999999999</v>
      </c>
      <c r="D97" s="23">
        <v>260.00630000000001</v>
      </c>
      <c r="E97" s="23"/>
      <c r="F97" s="23">
        <v>74395067.871399999</v>
      </c>
      <c r="G97" s="24">
        <v>2.3908</v>
      </c>
      <c r="H97" s="23">
        <v>263.24669999999998</v>
      </c>
      <c r="L97" s="29"/>
      <c r="M97" s="29"/>
      <c r="N97" s="29"/>
      <c r="O97" s="29"/>
      <c r="P97" s="29"/>
      <c r="Q97" s="29"/>
    </row>
    <row r="98" spans="1:17" x14ac:dyDescent="0.35">
      <c r="A98" s="14">
        <v>202002</v>
      </c>
      <c r="B98" s="23">
        <v>60353717.7223</v>
      </c>
      <c r="C98" s="24">
        <v>2.573</v>
      </c>
      <c r="D98" s="23">
        <v>262.27569999999997</v>
      </c>
      <c r="E98" s="23"/>
      <c r="F98" s="23">
        <v>77077001.363999993</v>
      </c>
      <c r="G98" s="24">
        <v>2.4855999999999998</v>
      </c>
      <c r="H98" s="23">
        <v>264.9554</v>
      </c>
      <c r="L98" s="29"/>
      <c r="M98" s="29"/>
      <c r="N98" s="29"/>
      <c r="O98" s="29"/>
      <c r="P98" s="29"/>
      <c r="Q98" s="29"/>
    </row>
    <row r="99" spans="1:17" x14ac:dyDescent="0.35">
      <c r="A99" s="14">
        <v>202003</v>
      </c>
      <c r="B99" s="23">
        <v>61472109.471100003</v>
      </c>
      <c r="C99" s="24">
        <v>2.6701999999999999</v>
      </c>
      <c r="D99" s="23">
        <v>264.14940000000001</v>
      </c>
      <c r="E99" s="23"/>
      <c r="F99" s="23">
        <v>79471680.426100001</v>
      </c>
      <c r="G99" s="24">
        <v>2.6177999999999999</v>
      </c>
      <c r="H99" s="23">
        <v>268.52600000000001</v>
      </c>
    </row>
  </sheetData>
  <mergeCells count="5">
    <mergeCell ref="A5:A6"/>
    <mergeCell ref="B5:D5"/>
    <mergeCell ref="F5:H5"/>
    <mergeCell ref="A1:K1"/>
    <mergeCell ref="A2:K2"/>
  </mergeCells>
  <pageMargins left="0.7" right="0.7" top="0.75" bottom="0.75" header="0.3" footer="0.3"/>
  <pageSetup paperSize="9" orientation="portrait" r:id="rId1"/>
  <ignoredErrors>
    <ignoredError sqref="A7:A6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30"/>
  <sheetViews>
    <sheetView showGridLines="0" zoomScale="90" zoomScaleNormal="90" workbookViewId="0">
      <selection activeCell="C20" sqref="C20"/>
    </sheetView>
  </sheetViews>
  <sheetFormatPr baseColWidth="10" defaultColWidth="11.453125" defaultRowHeight="14.5" x14ac:dyDescent="0.35"/>
  <cols>
    <col min="1" max="1" width="3.1796875" style="3" customWidth="1"/>
    <col min="2" max="2" width="39.453125" style="3" customWidth="1"/>
    <col min="3" max="3" width="64.81640625" style="3" customWidth="1"/>
    <col min="4" max="4" width="11.453125" style="3"/>
    <col min="5" max="5" width="12.453125" style="3" customWidth="1"/>
    <col min="6" max="256" width="11.453125" style="3"/>
    <col min="257" max="257" width="3.1796875" style="3" customWidth="1"/>
    <col min="258" max="258" width="39.453125" style="3" customWidth="1"/>
    <col min="259" max="259" width="64.81640625" style="3" customWidth="1"/>
    <col min="260" max="512" width="11.453125" style="3"/>
    <col min="513" max="513" width="3.1796875" style="3" customWidth="1"/>
    <col min="514" max="514" width="39.453125" style="3" customWidth="1"/>
    <col min="515" max="515" width="64.81640625" style="3" customWidth="1"/>
    <col min="516" max="768" width="11.453125" style="3"/>
    <col min="769" max="769" width="3.1796875" style="3" customWidth="1"/>
    <col min="770" max="770" width="39.453125" style="3" customWidth="1"/>
    <col min="771" max="771" width="64.81640625" style="3" customWidth="1"/>
    <col min="772" max="1024" width="11.453125" style="3"/>
    <col min="1025" max="1025" width="3.1796875" style="3" customWidth="1"/>
    <col min="1026" max="1026" width="39.453125" style="3" customWidth="1"/>
    <col min="1027" max="1027" width="64.81640625" style="3" customWidth="1"/>
    <col min="1028" max="1280" width="11.453125" style="3"/>
    <col min="1281" max="1281" width="3.1796875" style="3" customWidth="1"/>
    <col min="1282" max="1282" width="39.453125" style="3" customWidth="1"/>
    <col min="1283" max="1283" width="64.81640625" style="3" customWidth="1"/>
    <col min="1284" max="1536" width="11.453125" style="3"/>
    <col min="1537" max="1537" width="3.1796875" style="3" customWidth="1"/>
    <col min="1538" max="1538" width="39.453125" style="3" customWidth="1"/>
    <col min="1539" max="1539" width="64.81640625" style="3" customWidth="1"/>
    <col min="1540" max="1792" width="11.453125" style="3"/>
    <col min="1793" max="1793" width="3.1796875" style="3" customWidth="1"/>
    <col min="1794" max="1794" width="39.453125" style="3" customWidth="1"/>
    <col min="1795" max="1795" width="64.81640625" style="3" customWidth="1"/>
    <col min="1796" max="2048" width="11.453125" style="3"/>
    <col min="2049" max="2049" width="3.1796875" style="3" customWidth="1"/>
    <col min="2050" max="2050" width="39.453125" style="3" customWidth="1"/>
    <col min="2051" max="2051" width="64.81640625" style="3" customWidth="1"/>
    <col min="2052" max="2304" width="11.453125" style="3"/>
    <col min="2305" max="2305" width="3.1796875" style="3" customWidth="1"/>
    <col min="2306" max="2306" width="39.453125" style="3" customWidth="1"/>
    <col min="2307" max="2307" width="64.81640625" style="3" customWidth="1"/>
    <col min="2308" max="2560" width="11.453125" style="3"/>
    <col min="2561" max="2561" width="3.1796875" style="3" customWidth="1"/>
    <col min="2562" max="2562" width="39.453125" style="3" customWidth="1"/>
    <col min="2563" max="2563" width="64.81640625" style="3" customWidth="1"/>
    <col min="2564" max="2816" width="11.453125" style="3"/>
    <col min="2817" max="2817" width="3.1796875" style="3" customWidth="1"/>
    <col min="2818" max="2818" width="39.453125" style="3" customWidth="1"/>
    <col min="2819" max="2819" width="64.81640625" style="3" customWidth="1"/>
    <col min="2820" max="3072" width="11.453125" style="3"/>
    <col min="3073" max="3073" width="3.1796875" style="3" customWidth="1"/>
    <col min="3074" max="3074" width="39.453125" style="3" customWidth="1"/>
    <col min="3075" max="3075" width="64.81640625" style="3" customWidth="1"/>
    <col min="3076" max="3328" width="11.453125" style="3"/>
    <col min="3329" max="3329" width="3.1796875" style="3" customWidth="1"/>
    <col min="3330" max="3330" width="39.453125" style="3" customWidth="1"/>
    <col min="3331" max="3331" width="64.81640625" style="3" customWidth="1"/>
    <col min="3332" max="3584" width="11.453125" style="3"/>
    <col min="3585" max="3585" width="3.1796875" style="3" customWidth="1"/>
    <col min="3586" max="3586" width="39.453125" style="3" customWidth="1"/>
    <col min="3587" max="3587" width="64.81640625" style="3" customWidth="1"/>
    <col min="3588" max="3840" width="11.453125" style="3"/>
    <col min="3841" max="3841" width="3.1796875" style="3" customWidth="1"/>
    <col min="3842" max="3842" width="39.453125" style="3" customWidth="1"/>
    <col min="3843" max="3843" width="64.81640625" style="3" customWidth="1"/>
    <col min="3844" max="4096" width="11.453125" style="3"/>
    <col min="4097" max="4097" width="3.1796875" style="3" customWidth="1"/>
    <col min="4098" max="4098" width="39.453125" style="3" customWidth="1"/>
    <col min="4099" max="4099" width="64.81640625" style="3" customWidth="1"/>
    <col min="4100" max="4352" width="11.453125" style="3"/>
    <col min="4353" max="4353" width="3.1796875" style="3" customWidth="1"/>
    <col min="4354" max="4354" width="39.453125" style="3" customWidth="1"/>
    <col min="4355" max="4355" width="64.81640625" style="3" customWidth="1"/>
    <col min="4356" max="4608" width="11.453125" style="3"/>
    <col min="4609" max="4609" width="3.1796875" style="3" customWidth="1"/>
    <col min="4610" max="4610" width="39.453125" style="3" customWidth="1"/>
    <col min="4611" max="4611" width="64.81640625" style="3" customWidth="1"/>
    <col min="4612" max="4864" width="11.453125" style="3"/>
    <col min="4865" max="4865" width="3.1796875" style="3" customWidth="1"/>
    <col min="4866" max="4866" width="39.453125" style="3" customWidth="1"/>
    <col min="4867" max="4867" width="64.81640625" style="3" customWidth="1"/>
    <col min="4868" max="5120" width="11.453125" style="3"/>
    <col min="5121" max="5121" width="3.1796875" style="3" customWidth="1"/>
    <col min="5122" max="5122" width="39.453125" style="3" customWidth="1"/>
    <col min="5123" max="5123" width="64.81640625" style="3" customWidth="1"/>
    <col min="5124" max="5376" width="11.453125" style="3"/>
    <col min="5377" max="5377" width="3.1796875" style="3" customWidth="1"/>
    <col min="5378" max="5378" width="39.453125" style="3" customWidth="1"/>
    <col min="5379" max="5379" width="64.81640625" style="3" customWidth="1"/>
    <col min="5380" max="5632" width="11.453125" style="3"/>
    <col min="5633" max="5633" width="3.1796875" style="3" customWidth="1"/>
    <col min="5634" max="5634" width="39.453125" style="3" customWidth="1"/>
    <col min="5635" max="5635" width="64.81640625" style="3" customWidth="1"/>
    <col min="5636" max="5888" width="11.453125" style="3"/>
    <col min="5889" max="5889" width="3.1796875" style="3" customWidth="1"/>
    <col min="5890" max="5890" width="39.453125" style="3" customWidth="1"/>
    <col min="5891" max="5891" width="64.81640625" style="3" customWidth="1"/>
    <col min="5892" max="6144" width="11.453125" style="3"/>
    <col min="6145" max="6145" width="3.1796875" style="3" customWidth="1"/>
    <col min="6146" max="6146" width="39.453125" style="3" customWidth="1"/>
    <col min="6147" max="6147" width="64.81640625" style="3" customWidth="1"/>
    <col min="6148" max="6400" width="11.453125" style="3"/>
    <col min="6401" max="6401" width="3.1796875" style="3" customWidth="1"/>
    <col min="6402" max="6402" width="39.453125" style="3" customWidth="1"/>
    <col min="6403" max="6403" width="64.81640625" style="3" customWidth="1"/>
    <col min="6404" max="6656" width="11.453125" style="3"/>
    <col min="6657" max="6657" width="3.1796875" style="3" customWidth="1"/>
    <col min="6658" max="6658" width="39.453125" style="3" customWidth="1"/>
    <col min="6659" max="6659" width="64.81640625" style="3" customWidth="1"/>
    <col min="6660" max="6912" width="11.453125" style="3"/>
    <col min="6913" max="6913" width="3.1796875" style="3" customWidth="1"/>
    <col min="6914" max="6914" width="39.453125" style="3" customWidth="1"/>
    <col min="6915" max="6915" width="64.81640625" style="3" customWidth="1"/>
    <col min="6916" max="7168" width="11.453125" style="3"/>
    <col min="7169" max="7169" width="3.1796875" style="3" customWidth="1"/>
    <col min="7170" max="7170" width="39.453125" style="3" customWidth="1"/>
    <col min="7171" max="7171" width="64.81640625" style="3" customWidth="1"/>
    <col min="7172" max="7424" width="11.453125" style="3"/>
    <col min="7425" max="7425" width="3.1796875" style="3" customWidth="1"/>
    <col min="7426" max="7426" width="39.453125" style="3" customWidth="1"/>
    <col min="7427" max="7427" width="64.81640625" style="3" customWidth="1"/>
    <col min="7428" max="7680" width="11.453125" style="3"/>
    <col min="7681" max="7681" width="3.1796875" style="3" customWidth="1"/>
    <col min="7682" max="7682" width="39.453125" style="3" customWidth="1"/>
    <col min="7683" max="7683" width="64.81640625" style="3" customWidth="1"/>
    <col min="7684" max="7936" width="11.453125" style="3"/>
    <col min="7937" max="7937" width="3.1796875" style="3" customWidth="1"/>
    <col min="7938" max="7938" width="39.453125" style="3" customWidth="1"/>
    <col min="7939" max="7939" width="64.81640625" style="3" customWidth="1"/>
    <col min="7940" max="8192" width="11.453125" style="3"/>
    <col min="8193" max="8193" width="3.1796875" style="3" customWidth="1"/>
    <col min="8194" max="8194" width="39.453125" style="3" customWidth="1"/>
    <col min="8195" max="8195" width="64.81640625" style="3" customWidth="1"/>
    <col min="8196" max="8448" width="11.453125" style="3"/>
    <col min="8449" max="8449" width="3.1796875" style="3" customWidth="1"/>
    <col min="8450" max="8450" width="39.453125" style="3" customWidth="1"/>
    <col min="8451" max="8451" width="64.81640625" style="3" customWidth="1"/>
    <col min="8452" max="8704" width="11.453125" style="3"/>
    <col min="8705" max="8705" width="3.1796875" style="3" customWidth="1"/>
    <col min="8706" max="8706" width="39.453125" style="3" customWidth="1"/>
    <col min="8707" max="8707" width="64.81640625" style="3" customWidth="1"/>
    <col min="8708" max="8960" width="11.453125" style="3"/>
    <col min="8961" max="8961" width="3.1796875" style="3" customWidth="1"/>
    <col min="8962" max="8962" width="39.453125" style="3" customWidth="1"/>
    <col min="8963" max="8963" width="64.81640625" style="3" customWidth="1"/>
    <col min="8964" max="9216" width="11.453125" style="3"/>
    <col min="9217" max="9217" width="3.1796875" style="3" customWidth="1"/>
    <col min="9218" max="9218" width="39.453125" style="3" customWidth="1"/>
    <col min="9219" max="9219" width="64.81640625" style="3" customWidth="1"/>
    <col min="9220" max="9472" width="11.453125" style="3"/>
    <col min="9473" max="9473" width="3.1796875" style="3" customWidth="1"/>
    <col min="9474" max="9474" width="39.453125" style="3" customWidth="1"/>
    <col min="9475" max="9475" width="64.81640625" style="3" customWidth="1"/>
    <col min="9476" max="9728" width="11.453125" style="3"/>
    <col min="9729" max="9729" width="3.1796875" style="3" customWidth="1"/>
    <col min="9730" max="9730" width="39.453125" style="3" customWidth="1"/>
    <col min="9731" max="9731" width="64.81640625" style="3" customWidth="1"/>
    <col min="9732" max="9984" width="11.453125" style="3"/>
    <col min="9985" max="9985" width="3.1796875" style="3" customWidth="1"/>
    <col min="9986" max="9986" width="39.453125" style="3" customWidth="1"/>
    <col min="9987" max="9987" width="64.81640625" style="3" customWidth="1"/>
    <col min="9988" max="10240" width="11.453125" style="3"/>
    <col min="10241" max="10241" width="3.1796875" style="3" customWidth="1"/>
    <col min="10242" max="10242" width="39.453125" style="3" customWidth="1"/>
    <col min="10243" max="10243" width="64.81640625" style="3" customWidth="1"/>
    <col min="10244" max="10496" width="11.453125" style="3"/>
    <col min="10497" max="10497" width="3.1796875" style="3" customWidth="1"/>
    <col min="10498" max="10498" width="39.453125" style="3" customWidth="1"/>
    <col min="10499" max="10499" width="64.81640625" style="3" customWidth="1"/>
    <col min="10500" max="10752" width="11.453125" style="3"/>
    <col min="10753" max="10753" width="3.1796875" style="3" customWidth="1"/>
    <col min="10754" max="10754" width="39.453125" style="3" customWidth="1"/>
    <col min="10755" max="10755" width="64.81640625" style="3" customWidth="1"/>
    <col min="10756" max="11008" width="11.453125" style="3"/>
    <col min="11009" max="11009" width="3.1796875" style="3" customWidth="1"/>
    <col min="11010" max="11010" width="39.453125" style="3" customWidth="1"/>
    <col min="11011" max="11011" width="64.81640625" style="3" customWidth="1"/>
    <col min="11012" max="11264" width="11.453125" style="3"/>
    <col min="11265" max="11265" width="3.1796875" style="3" customWidth="1"/>
    <col min="11266" max="11266" width="39.453125" style="3" customWidth="1"/>
    <col min="11267" max="11267" width="64.81640625" style="3" customWidth="1"/>
    <col min="11268" max="11520" width="11.453125" style="3"/>
    <col min="11521" max="11521" width="3.1796875" style="3" customWidth="1"/>
    <col min="11522" max="11522" width="39.453125" style="3" customWidth="1"/>
    <col min="11523" max="11523" width="64.81640625" style="3" customWidth="1"/>
    <col min="11524" max="11776" width="11.453125" style="3"/>
    <col min="11777" max="11777" width="3.1796875" style="3" customWidth="1"/>
    <col min="11778" max="11778" width="39.453125" style="3" customWidth="1"/>
    <col min="11779" max="11779" width="64.81640625" style="3" customWidth="1"/>
    <col min="11780" max="12032" width="11.453125" style="3"/>
    <col min="12033" max="12033" width="3.1796875" style="3" customWidth="1"/>
    <col min="12034" max="12034" width="39.453125" style="3" customWidth="1"/>
    <col min="12035" max="12035" width="64.81640625" style="3" customWidth="1"/>
    <col min="12036" max="12288" width="11.453125" style="3"/>
    <col min="12289" max="12289" width="3.1796875" style="3" customWidth="1"/>
    <col min="12290" max="12290" width="39.453125" style="3" customWidth="1"/>
    <col min="12291" max="12291" width="64.81640625" style="3" customWidth="1"/>
    <col min="12292" max="12544" width="11.453125" style="3"/>
    <col min="12545" max="12545" width="3.1796875" style="3" customWidth="1"/>
    <col min="12546" max="12546" width="39.453125" style="3" customWidth="1"/>
    <col min="12547" max="12547" width="64.81640625" style="3" customWidth="1"/>
    <col min="12548" max="12800" width="11.453125" style="3"/>
    <col min="12801" max="12801" width="3.1796875" style="3" customWidth="1"/>
    <col min="12802" max="12802" width="39.453125" style="3" customWidth="1"/>
    <col min="12803" max="12803" width="64.81640625" style="3" customWidth="1"/>
    <col min="12804" max="13056" width="11.453125" style="3"/>
    <col min="13057" max="13057" width="3.1796875" style="3" customWidth="1"/>
    <col min="13058" max="13058" width="39.453125" style="3" customWidth="1"/>
    <col min="13059" max="13059" width="64.81640625" style="3" customWidth="1"/>
    <col min="13060" max="13312" width="11.453125" style="3"/>
    <col min="13313" max="13313" width="3.1796875" style="3" customWidth="1"/>
    <col min="13314" max="13314" width="39.453125" style="3" customWidth="1"/>
    <col min="13315" max="13315" width="64.81640625" style="3" customWidth="1"/>
    <col min="13316" max="13568" width="11.453125" style="3"/>
    <col min="13569" max="13569" width="3.1796875" style="3" customWidth="1"/>
    <col min="13570" max="13570" width="39.453125" style="3" customWidth="1"/>
    <col min="13571" max="13571" width="64.81640625" style="3" customWidth="1"/>
    <col min="13572" max="13824" width="11.453125" style="3"/>
    <col min="13825" max="13825" width="3.1796875" style="3" customWidth="1"/>
    <col min="13826" max="13826" width="39.453125" style="3" customWidth="1"/>
    <col min="13827" max="13827" width="64.81640625" style="3" customWidth="1"/>
    <col min="13828" max="14080" width="11.453125" style="3"/>
    <col min="14081" max="14081" width="3.1796875" style="3" customWidth="1"/>
    <col min="14082" max="14082" width="39.453125" style="3" customWidth="1"/>
    <col min="14083" max="14083" width="64.81640625" style="3" customWidth="1"/>
    <col min="14084" max="14336" width="11.453125" style="3"/>
    <col min="14337" max="14337" width="3.1796875" style="3" customWidth="1"/>
    <col min="14338" max="14338" width="39.453125" style="3" customWidth="1"/>
    <col min="14339" max="14339" width="64.81640625" style="3" customWidth="1"/>
    <col min="14340" max="14592" width="11.453125" style="3"/>
    <col min="14593" max="14593" width="3.1796875" style="3" customWidth="1"/>
    <col min="14594" max="14594" width="39.453125" style="3" customWidth="1"/>
    <col min="14595" max="14595" width="64.81640625" style="3" customWidth="1"/>
    <col min="14596" max="14848" width="11.453125" style="3"/>
    <col min="14849" max="14849" width="3.1796875" style="3" customWidth="1"/>
    <col min="14850" max="14850" width="39.453125" style="3" customWidth="1"/>
    <col min="14851" max="14851" width="64.81640625" style="3" customWidth="1"/>
    <col min="14852" max="15104" width="11.453125" style="3"/>
    <col min="15105" max="15105" width="3.1796875" style="3" customWidth="1"/>
    <col min="15106" max="15106" width="39.453125" style="3" customWidth="1"/>
    <col min="15107" max="15107" width="64.81640625" style="3" customWidth="1"/>
    <col min="15108" max="15360" width="11.453125" style="3"/>
    <col min="15361" max="15361" width="3.1796875" style="3" customWidth="1"/>
    <col min="15362" max="15362" width="39.453125" style="3" customWidth="1"/>
    <col min="15363" max="15363" width="64.81640625" style="3" customWidth="1"/>
    <col min="15364" max="15616" width="11.453125" style="3"/>
    <col min="15617" max="15617" width="3.1796875" style="3" customWidth="1"/>
    <col min="15618" max="15618" width="39.453125" style="3" customWidth="1"/>
    <col min="15619" max="15619" width="64.81640625" style="3" customWidth="1"/>
    <col min="15620" max="15872" width="11.453125" style="3"/>
    <col min="15873" max="15873" width="3.1796875" style="3" customWidth="1"/>
    <col min="15874" max="15874" width="39.453125" style="3" customWidth="1"/>
    <col min="15875" max="15875" width="64.81640625" style="3" customWidth="1"/>
    <col min="15876" max="16128" width="11.453125" style="3"/>
    <col min="16129" max="16129" width="3.1796875" style="3" customWidth="1"/>
    <col min="16130" max="16130" width="39.453125" style="3" customWidth="1"/>
    <col min="16131" max="16131" width="64.81640625" style="3" customWidth="1"/>
    <col min="16132" max="16384" width="11.453125" style="3"/>
  </cols>
  <sheetData>
    <row r="2" spans="2:5" x14ac:dyDescent="0.35">
      <c r="B2" s="1" t="s">
        <v>69</v>
      </c>
      <c r="C2" s="2"/>
    </row>
    <row r="3" spans="2:5" x14ac:dyDescent="0.35">
      <c r="B3" s="43" t="s">
        <v>87</v>
      </c>
      <c r="C3" s="43"/>
    </row>
    <row r="4" spans="2:5" x14ac:dyDescent="0.35">
      <c r="B4" s="4"/>
      <c r="C4" s="4"/>
    </row>
    <row r="5" spans="2:5" x14ac:dyDescent="0.35">
      <c r="B5" s="5" t="s">
        <v>70</v>
      </c>
      <c r="C5" s="4" t="s">
        <v>71</v>
      </c>
    </row>
    <row r="6" spans="2:5" ht="15" thickBot="1" x14ac:dyDescent="0.4">
      <c r="B6" s="6"/>
      <c r="C6" s="6"/>
    </row>
    <row r="7" spans="2:5" x14ac:dyDescent="0.35">
      <c r="B7" s="5" t="s">
        <v>72</v>
      </c>
      <c r="C7" s="4" t="s">
        <v>88</v>
      </c>
    </row>
    <row r="8" spans="2:5" x14ac:dyDescent="0.35">
      <c r="B8" s="4"/>
      <c r="C8" s="4"/>
    </row>
    <row r="9" spans="2:5" ht="15" thickBot="1" x14ac:dyDescent="0.4">
      <c r="B9" s="6"/>
      <c r="C9" s="6"/>
    </row>
    <row r="10" spans="2:5" x14ac:dyDescent="0.35">
      <c r="B10" s="5" t="s">
        <v>73</v>
      </c>
      <c r="C10" s="4" t="s">
        <v>74</v>
      </c>
    </row>
    <row r="11" spans="2:5" x14ac:dyDescent="0.35">
      <c r="B11" s="4"/>
      <c r="C11" s="31" t="s">
        <v>75</v>
      </c>
    </row>
    <row r="12" spans="2:5" ht="15" thickBot="1" x14ac:dyDescent="0.4">
      <c r="B12" s="6"/>
      <c r="C12" s="6"/>
      <c r="E12"/>
    </row>
    <row r="13" spans="2:5" ht="103.15" customHeight="1" thickBot="1" x14ac:dyDescent="0.4">
      <c r="B13" s="11" t="s">
        <v>76</v>
      </c>
      <c r="C13" s="12" t="s">
        <v>81</v>
      </c>
    </row>
    <row r="14" spans="2:5" x14ac:dyDescent="0.35">
      <c r="B14" s="13" t="s">
        <v>77</v>
      </c>
      <c r="C14" s="44" t="s">
        <v>78</v>
      </c>
      <c r="E14" s="8"/>
    </row>
    <row r="15" spans="2:5" x14ac:dyDescent="0.35">
      <c r="B15" s="10"/>
      <c r="C15" s="45"/>
      <c r="E15" s="8"/>
    </row>
    <row r="16" spans="2:5" x14ac:dyDescent="0.35">
      <c r="B16" s="7"/>
      <c r="C16" s="45"/>
    </row>
    <row r="17" spans="2:5" x14ac:dyDescent="0.35">
      <c r="B17" s="7"/>
      <c r="C17" s="9"/>
    </row>
    <row r="18" spans="2:5" x14ac:dyDescent="0.35">
      <c r="B18" s="7"/>
      <c r="C18" s="9"/>
    </row>
    <row r="19" spans="2:5" x14ac:dyDescent="0.35">
      <c r="B19" s="4"/>
      <c r="C19" s="4"/>
    </row>
    <row r="20" spans="2:5" x14ac:dyDescent="0.35">
      <c r="B20" s="4"/>
      <c r="C20" s="4"/>
      <c r="E20"/>
    </row>
    <row r="21" spans="2:5" x14ac:dyDescent="0.35">
      <c r="B21" s="4"/>
      <c r="C21" s="4"/>
    </row>
    <row r="23" spans="2:5" x14ac:dyDescent="0.35">
      <c r="B23" s="4"/>
      <c r="C23" s="4"/>
      <c r="E23"/>
    </row>
    <row r="24" spans="2:5" x14ac:dyDescent="0.35">
      <c r="B24" s="4"/>
      <c r="C24" s="4"/>
    </row>
    <row r="25" spans="2:5" x14ac:dyDescent="0.35">
      <c r="B25" s="4"/>
      <c r="C25" s="4"/>
    </row>
    <row r="26" spans="2:5" x14ac:dyDescent="0.35">
      <c r="B26" s="4"/>
      <c r="C26" s="4"/>
    </row>
    <row r="27" spans="2:5" x14ac:dyDescent="0.35">
      <c r="B27" s="4"/>
      <c r="C27" s="4"/>
    </row>
    <row r="28" spans="2:5" x14ac:dyDescent="0.35">
      <c r="B28" s="4"/>
      <c r="C28" s="4"/>
    </row>
    <row r="29" spans="2:5" x14ac:dyDescent="0.35">
      <c r="B29" s="4"/>
      <c r="C29" s="4"/>
    </row>
    <row r="30" spans="2:5" x14ac:dyDescent="0.35">
      <c r="B30" s="4"/>
      <c r="C30" s="4"/>
    </row>
  </sheetData>
  <mergeCells count="2">
    <mergeCell ref="B3:C3"/>
    <mergeCell ref="C14:C16"/>
  </mergeCells>
  <hyperlinks>
    <hyperlink ref="C11" r:id="rId1" xr:uid="{0E338F8C-A677-41D4-A7AA-36514F4D2CB5}"/>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Indice</vt:lpstr>
      <vt:lpstr>Comercial</vt:lpstr>
      <vt:lpstr>Consumo</vt:lpstr>
      <vt:lpstr>Vivienda</vt:lpstr>
      <vt:lpstr>Definiciones</vt:lpstr>
      <vt:lpstr>Consumo!Títulos_a_imprimir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de crédito según género - marzo 2020</dc:title>
  <dc:creator>Comisión para el Mercado Financiero</dc:creator>
  <cp:lastModifiedBy>Juan Carlos Camus Gajardo</cp:lastModifiedBy>
  <dcterms:created xsi:type="dcterms:W3CDTF">2017-02-20T21:08:43Z</dcterms:created>
  <dcterms:modified xsi:type="dcterms:W3CDTF">2020-06-14T01:25:14Z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