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08" activeTab="0"/>
  </bookViews>
  <sheets>
    <sheet name="PORTADA" sheetId="1" r:id="rId1"/>
    <sheet name="StockProd" sheetId="2" r:id="rId2"/>
    <sheet name="StockInst" sheetId="3" r:id="rId3"/>
    <sheet name="AnexoMetodológico" sheetId="4" r:id="rId4"/>
  </sheets>
  <definedNames/>
  <calcPr fullCalcOnLoad="1"/>
</workbook>
</file>

<file path=xl/sharedStrings.xml><?xml version="1.0" encoding="utf-8"?>
<sst xmlns="http://schemas.openxmlformats.org/spreadsheetml/2006/main" count="78" uniqueCount="57">
  <si>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</si>
  <si>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</si>
  <si>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</si>
  <si>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</si>
  <si>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</si>
  <si>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</si>
  <si>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</si>
  <si>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</si>
  <si>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</si>
  <si>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</si>
  <si>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</si>
  <si>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</si>
  <si>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BANCO</t>
  </si>
  <si>
    <t xml:space="preserve">MUTUOS HIPOTECARIOS NO ENDOSABLES(2) </t>
  </si>
  <si>
    <t>MUTUOS HIPOTECARIOS ENDOSABLES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</si>
  <si>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</si>
  <si>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</si>
  <si>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</si>
  <si>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</si>
  <si>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</si>
  <si>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</si>
  <si>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</si>
  <si>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</si>
  <si>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</si>
  <si>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</si>
  <si>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</si>
  <si>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</si>
  <si>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</si>
  <si>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Sistema Financiero</t>
  </si>
  <si>
    <t>Notas</t>
  </si>
  <si>
    <t xml:space="preserve">(2) Información basada en datos entregados por las instituciones financieras. </t>
  </si>
  <si>
    <t>(5) A partir de abril de 2016, comienza a operar la nueva institución Itaú-Corpbanca, resultado de la fusión de los bancos Corpbanca e Itaú.</t>
  </si>
  <si>
    <t xml:space="preserve">(3) Los datos provenientes del Sistema de Productos CMF utilizados en este reporte pueden presentar diferencias. </t>
  </si>
  <si>
    <t>(3) Información extraída del Sistema de Productos-CMF, basado en información entregada por las instituciones financieras.</t>
  </si>
  <si>
    <t>(4) Informaciones provenientes de los Sistemas Contables y de Productos CMF pueden presentar diferencias. La suma entregada es sólo referencial, e incluye operaciones que ya no forman parte del activo de la institución (MHE Administrados por la institución).</t>
  </si>
  <si>
    <t>Créditos para la Vivienda, Stocks</t>
  </si>
  <si>
    <t>Instituciones Bancarias</t>
  </si>
  <si>
    <t>Contenidos de este informe</t>
  </si>
  <si>
    <t>- Número y monto de operaciones por producto al final de cada mes</t>
  </si>
  <si>
    <t>Nota:</t>
  </si>
  <si>
    <t>Número y monto de operaciones por producto</t>
  </si>
  <si>
    <t>(stock al final de cada mes; monto en millones de pesos)</t>
  </si>
  <si>
    <t>Número y monto de operaciones por producto e institución financiera</t>
  </si>
  <si>
    <t>LETRAS DE CRÉDITO HIPOTECARIAS (3)</t>
  </si>
  <si>
    <t>DEFINICIONES</t>
  </si>
  <si>
    <t xml:space="preserve">Mutuo Hipotecario Endosable: mutuos hipotecarios que, de acuerdo a la legislación vigente, pueden ser cedidos o endosados desde aquella institución financiera que otorgó el financiamiento en primera instancia, a otra institución financiera. </t>
  </si>
  <si>
    <t>Mutuo Hipotecario Endosables Administrados: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</si>
  <si>
    <t xml:space="preserve">Mutuos Hipotecarios Endosables Otorgados: financiamientos  hipotecarios otorgados directamente por la institución financiera a sus clientes. </t>
  </si>
  <si>
    <t>Préstamos hipotecarios: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</si>
  <si>
    <t>Letras Hipotecarias: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</si>
  <si>
    <t>Stock: operaciones acumuladas en un período determinado, netas de operaciones extinguidas vía prepagos de  clientes, términos de plazos y castigos.</t>
  </si>
  <si>
    <t>La información presente en este informe puede estar sujeta a rectificaciones, por lo que recomendamos obtener siempre la versión más actualizada desde la página web de la Comisión para el Mercado Financiero.</t>
  </si>
  <si>
    <t>- Número y monto de operaciones por producto e institución financiera, enero 2020</t>
  </si>
  <si>
    <t>Actualización: 14/04/2020</t>
  </si>
  <si>
    <t xml:space="preserve"> Febrero 2020</t>
  </si>
  <si>
    <t>(stock a febrero 2020; montos en millones de pesos)</t>
  </si>
  <si>
    <t>Información actualizada a Febrero 2020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</si>
</sst>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_);_(* \(#,##0.00\);_(* &quot;-&quot;??_);_(@_)"/>
    <numFmt numFmtId="179" formatCode="_-* #,##0_-;\-* #,##0_-;_-* &quot;-&quot;??_-;_-@_-"/>
    <numFmt numFmtId="180" formatCode="#,##0.000000"/>
    <numFmt numFmtId="181" formatCode="_-* #,##0.000000_-;\-* #,##0.000000_-;_-* &quot;-&quot;??_-;_-@_-"/>
    <numFmt numFmtId="182" formatCode="#,##0.0"/>
    <numFmt numFmtId="183" formatCode="_(* #,##0.0_);_(* \(#,##0.0\);_(* &quot;-&quot;??_);_(@_)"/>
    <numFmt numFmtId="184" formatCode="_(* #,##0_);_(* \(#,##0\);_(* &quot;-&quot;??_);_(@_)"/>
    <numFmt numFmtId="185" formatCode="0.0%"/>
    <numFmt numFmtId="186" formatCode="mmm\-yy"/>
    <numFmt numFmtId="187" formatCode="#,#00%"/>
    <numFmt numFmtId="188" formatCode="_-* #,##0.0_-;\-* #,##0.0_-;_-* &quot;-&quot;_-;_-@_-"/>
    <numFmt numFmtId="189" formatCode="_-* #,##0.00_-;\-* #,##0.00_-;_-* &quot;-&quot;_-;_-@_-"/>
    <numFmt numFmtId="190" formatCode="_(* #.##000_);_(* \(#.##000\);_(* &quot;-&quot;??_);_(@_)"/>
  </numFmts>
  <fonts count="60">
    <font>
      <sz val="11"/>
      <color theme="1"/>
      <name val="Calibri"/>
      <family val="2"/>
    </font>
    <font>
      <sz val="12"/>
      <color indexed="8"/>
      <name val="Calibri"/>
      <family val="2"/>
    </font>
    <font>
      <sz val="10"/>
      <color indexed="21"/>
      <name val="Verdana"/>
      <family val="2"/>
    </font>
    <font>
      <u val="single"/>
      <sz val="10"/>
      <color indexed="12"/>
      <name val="Arial"/>
      <family val="2"/>
    </font>
    <font>
      <sz val="10"/>
      <color indexed="8"/>
      <name val="Calibri"/>
      <family val="2"/>
    </font>
    <font>
      <sz val="9"/>
      <color indexed="63"/>
      <name val="Calibri"/>
      <family val="2"/>
    </font>
    <font>
      <b/>
      <sz val="8.25"/>
      <color indexed="63"/>
      <name val="Calibri"/>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26"/>
      <name val="Calibri"/>
      <family val="2"/>
    </font>
    <font>
      <b/>
      <sz val="14"/>
      <name val="Calibri"/>
      <family val="2"/>
    </font>
    <font>
      <b/>
      <sz val="11"/>
      <name val="Calibri"/>
      <family val="2"/>
    </font>
    <font>
      <sz val="11"/>
      <name val="Calibri"/>
      <family val="2"/>
    </font>
    <font>
      <b/>
      <u val="single"/>
      <sz val="14"/>
      <name val="Calibri"/>
      <family val="2"/>
    </font>
    <font>
      <i/>
      <sz val="9"/>
      <name val="Calibri"/>
      <family val="2"/>
    </font>
    <font>
      <b/>
      <sz val="20"/>
      <name val="Calibri"/>
      <family val="2"/>
    </font>
    <font>
      <b/>
      <u val="single"/>
      <sz val="11"/>
      <name val="Calibri"/>
      <family val="2"/>
    </font>
    <font>
      <sz val="10"/>
      <name val="Calibri"/>
      <family val="2"/>
    </font>
    <font>
      <sz val="14"/>
      <name val="Calibri"/>
      <family val="2"/>
    </font>
    <font>
      <b/>
      <sz val="10"/>
      <name val="Calibri"/>
      <family val="2"/>
    </font>
    <font>
      <b/>
      <sz val="11"/>
      <color indexed="10"/>
      <name val="Calibri"/>
      <family val="2"/>
    </font>
    <font>
      <u val="single"/>
      <sz val="10"/>
      <name val="Calibri"/>
      <family val="2"/>
    </font>
    <font>
      <sz val="12"/>
      <name val="Calibri"/>
      <family val="2"/>
    </font>
    <font>
      <u val="single"/>
      <sz val="9"/>
      <name val="Calibri"/>
      <family val="2"/>
    </font>
    <font>
      <b/>
      <sz val="14"/>
      <color indexed="63"/>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thin">
        <color indexed="55"/>
      </bottom>
    </border>
  </borders>
  <cellStyleXfs count="6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8"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20">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0" fillId="0" borderId="0" xfId="0" applyAlignment="1" quotePrefix="1">
      <alignment/>
    </xf>
    <xf numFmtId="0" fontId="30" fillId="0" borderId="0" xfId="0" applyFont="1" applyAlignment="1">
      <alignment/>
    </xf>
    <xf numFmtId="0" fontId="30" fillId="0" borderId="0" xfId="0" applyFont="1" applyAlignment="1">
      <alignment vertical="center"/>
    </xf>
    <xf numFmtId="0" fontId="28" fillId="33" borderId="0" xfId="0" applyFont="1" applyFill="1" applyBorder="1" applyAlignment="1">
      <alignment vertical="center"/>
    </xf>
    <xf numFmtId="0" fontId="31" fillId="0" borderId="0" xfId="0" applyFont="1" applyAlignment="1">
      <alignment/>
    </xf>
    <xf numFmtId="0" fontId="27" fillId="33" borderId="0" xfId="0" applyFont="1" applyFill="1" applyBorder="1" applyAlignment="1">
      <alignment horizontal="center" vertical="center"/>
    </xf>
    <xf numFmtId="0" fontId="27" fillId="33" borderId="0" xfId="0" applyFont="1" applyFill="1" applyBorder="1" applyAlignment="1">
      <alignment/>
    </xf>
    <xf numFmtId="0" fontId="28" fillId="33" borderId="0" xfId="0" applyFont="1" applyFill="1" applyBorder="1" applyAlignment="1">
      <alignment horizontal="right" vertical="center"/>
    </xf>
    <xf numFmtId="3" fontId="27" fillId="33" borderId="0" xfId="0" applyNumberFormat="1" applyFont="1" applyFill="1" applyBorder="1" applyAlignment="1">
      <alignment horizontal="right" vertical="center"/>
    </xf>
    <xf numFmtId="0" fontId="28" fillId="33" borderId="0" xfId="0" applyFont="1" applyFill="1" applyAlignment="1">
      <alignment/>
    </xf>
    <xf numFmtId="0" fontId="28" fillId="33" borderId="0" xfId="0" applyFont="1" applyFill="1" applyBorder="1" applyAlignment="1">
      <alignment horizontal="center" vertical="center"/>
    </xf>
    <xf numFmtId="0" fontId="27" fillId="33" borderId="0" xfId="0" applyFont="1" applyFill="1" applyBorder="1" applyAlignment="1">
      <alignment horizontal="right" vertical="center"/>
    </xf>
    <xf numFmtId="0" fontId="32" fillId="33" borderId="0" xfId="46" applyFont="1" applyFill="1" applyBorder="1" applyAlignment="1" applyProtection="1">
      <alignment horizontal="left" vertical="center"/>
      <protection/>
    </xf>
    <xf numFmtId="0" fontId="33" fillId="33" borderId="0" xfId="0" applyFont="1" applyFill="1" applyBorder="1" applyAlignment="1">
      <alignment vertical="center"/>
    </xf>
    <xf numFmtId="0" fontId="33" fillId="33" borderId="0" xfId="0" applyFont="1" applyFill="1" applyBorder="1" applyAlignment="1">
      <alignment horizontal="right" vertical="center"/>
    </xf>
    <xf numFmtId="0" fontId="28" fillId="33" borderId="10" xfId="0" applyFont="1" applyFill="1" applyBorder="1" applyAlignment="1">
      <alignment vertical="center"/>
    </xf>
    <xf numFmtId="0" fontId="28" fillId="33" borderId="10" xfId="0" applyFont="1" applyFill="1" applyBorder="1" applyAlignment="1">
      <alignment horizontal="left" vertical="center"/>
    </xf>
    <xf numFmtId="0" fontId="28" fillId="33" borderId="10" xfId="0" applyFont="1" applyFill="1" applyBorder="1" applyAlignment="1">
      <alignment horizontal="right" vertical="center"/>
    </xf>
    <xf numFmtId="0" fontId="27" fillId="33" borderId="10" xfId="0" applyFont="1" applyFill="1" applyBorder="1" applyAlignment="1">
      <alignment horizontal="right" vertical="center"/>
    </xf>
    <xf numFmtId="0" fontId="27" fillId="33" borderId="0" xfId="0" applyFont="1" applyFill="1" applyBorder="1" applyAlignment="1">
      <alignment vertical="center"/>
    </xf>
    <xf numFmtId="0" fontId="27" fillId="33" borderId="10" xfId="0" applyFont="1" applyFill="1" applyBorder="1" applyAlignment="1">
      <alignment horizontal="center" vertical="center"/>
    </xf>
    <xf numFmtId="0" fontId="27" fillId="33" borderId="11" xfId="0" applyFont="1" applyFill="1" applyBorder="1" applyAlignment="1">
      <alignment horizontal="right" vertical="center"/>
    </xf>
    <xf numFmtId="0" fontId="27" fillId="33" borderId="10" xfId="0" applyFont="1" applyFill="1" applyBorder="1" applyAlignment="1">
      <alignment vertical="center"/>
    </xf>
    <xf numFmtId="14" fontId="27" fillId="33" borderId="0" xfId="0" applyNumberFormat="1" applyFont="1" applyFill="1" applyBorder="1" applyAlignment="1">
      <alignment vertical="center"/>
    </xf>
    <xf numFmtId="17" fontId="27" fillId="33" borderId="12" xfId="0" applyNumberFormat="1" applyFont="1" applyFill="1" applyBorder="1" applyAlignment="1">
      <alignment horizontal="left" vertical="center"/>
    </xf>
    <xf numFmtId="3" fontId="28" fillId="33" borderId="12" xfId="0" applyNumberFormat="1" applyFont="1" applyFill="1" applyBorder="1" applyAlignment="1">
      <alignment horizontal="right" vertical="center"/>
    </xf>
    <xf numFmtId="3" fontId="27" fillId="33" borderId="12" xfId="0" applyNumberFormat="1" applyFont="1" applyFill="1" applyBorder="1" applyAlignment="1">
      <alignment horizontal="right" vertical="center"/>
    </xf>
    <xf numFmtId="14" fontId="28" fillId="33" borderId="0" xfId="0" applyNumberFormat="1" applyFont="1" applyFill="1" applyBorder="1" applyAlignment="1">
      <alignment vertical="center"/>
    </xf>
    <xf numFmtId="17" fontId="27" fillId="33" borderId="13" xfId="0" applyNumberFormat="1" applyFont="1" applyFill="1" applyBorder="1" applyAlignment="1">
      <alignment horizontal="left" vertical="center"/>
    </xf>
    <xf numFmtId="3" fontId="28" fillId="33" borderId="13" xfId="0" applyNumberFormat="1" applyFont="1" applyFill="1" applyBorder="1" applyAlignment="1">
      <alignment horizontal="right" vertical="center"/>
    </xf>
    <xf numFmtId="3" fontId="27" fillId="33" borderId="13" xfId="0" applyNumberFormat="1" applyFont="1" applyFill="1" applyBorder="1" applyAlignment="1">
      <alignment horizontal="right" vertical="center"/>
    </xf>
    <xf numFmtId="14" fontId="28" fillId="33" borderId="10" xfId="0" applyNumberFormat="1" applyFont="1" applyFill="1" applyBorder="1" applyAlignment="1">
      <alignment vertical="center"/>
    </xf>
    <xf numFmtId="17" fontId="27" fillId="33" borderId="14" xfId="0" applyNumberFormat="1" applyFont="1" applyFill="1" applyBorder="1" applyAlignment="1">
      <alignment horizontal="left" vertical="center"/>
    </xf>
    <xf numFmtId="3" fontId="28" fillId="33" borderId="14" xfId="0" applyNumberFormat="1" applyFont="1" applyFill="1" applyBorder="1" applyAlignment="1">
      <alignment horizontal="right" vertical="center"/>
    </xf>
    <xf numFmtId="3" fontId="27" fillId="33" borderId="14" xfId="0" applyNumberFormat="1" applyFont="1" applyFill="1" applyBorder="1" applyAlignment="1">
      <alignment horizontal="right" vertical="center"/>
    </xf>
    <xf numFmtId="3" fontId="28" fillId="33" borderId="15" xfId="0" applyNumberFormat="1" applyFont="1" applyFill="1" applyBorder="1" applyAlignment="1">
      <alignment horizontal="right" vertical="center"/>
    </xf>
    <xf numFmtId="3" fontId="27" fillId="33" borderId="15" xfId="0" applyNumberFormat="1" applyFont="1" applyFill="1" applyBorder="1" applyAlignment="1">
      <alignment horizontal="right" vertical="center"/>
    </xf>
    <xf numFmtId="3" fontId="28" fillId="33" borderId="16" xfId="0" applyNumberFormat="1" applyFont="1" applyFill="1" applyBorder="1" applyAlignment="1">
      <alignment horizontal="right" vertical="center"/>
    </xf>
    <xf numFmtId="3" fontId="27" fillId="33" borderId="16" xfId="0" applyNumberFormat="1" applyFont="1" applyFill="1" applyBorder="1" applyAlignment="1">
      <alignment horizontal="right" vertical="center"/>
    </xf>
    <xf numFmtId="17" fontId="27" fillId="33" borderId="16" xfId="0" applyNumberFormat="1" applyFont="1" applyFill="1" applyBorder="1" applyAlignment="1">
      <alignment horizontal="left" vertical="center"/>
    </xf>
    <xf numFmtId="3" fontId="28" fillId="33" borderId="17" xfId="0" applyNumberFormat="1" applyFont="1" applyFill="1" applyBorder="1" applyAlignment="1">
      <alignment horizontal="right" vertical="center"/>
    </xf>
    <xf numFmtId="17" fontId="27" fillId="33" borderId="18" xfId="0" applyNumberFormat="1" applyFont="1" applyFill="1" applyBorder="1" applyAlignment="1">
      <alignment horizontal="left" vertical="center"/>
    </xf>
    <xf numFmtId="3" fontId="28" fillId="33" borderId="18" xfId="0" applyNumberFormat="1" applyFont="1" applyFill="1" applyBorder="1" applyAlignment="1">
      <alignment horizontal="right"/>
    </xf>
    <xf numFmtId="3" fontId="28" fillId="33" borderId="18" xfId="0" applyNumberFormat="1" applyFont="1" applyFill="1" applyBorder="1" applyAlignment="1">
      <alignment horizontal="right" vertical="center"/>
    </xf>
    <xf numFmtId="3" fontId="28" fillId="33" borderId="10" xfId="0" applyNumberFormat="1" applyFont="1" applyFill="1" applyBorder="1" applyAlignment="1">
      <alignment horizontal="right" vertical="center"/>
    </xf>
    <xf numFmtId="17" fontId="27" fillId="33" borderId="17" xfId="0" applyNumberFormat="1" applyFont="1" applyFill="1" applyBorder="1" applyAlignment="1">
      <alignment horizontal="left" vertical="center"/>
    </xf>
    <xf numFmtId="17" fontId="27" fillId="33" borderId="0" xfId="0" applyNumberFormat="1" applyFont="1" applyFill="1" applyBorder="1" applyAlignment="1">
      <alignment horizontal="left" vertical="center"/>
    </xf>
    <xf numFmtId="3" fontId="28" fillId="33" borderId="0" xfId="0" applyNumberFormat="1" applyFont="1" applyFill="1" applyBorder="1" applyAlignment="1">
      <alignment horizontal="right" vertical="center"/>
    </xf>
    <xf numFmtId="49" fontId="28" fillId="33" borderId="0" xfId="0" applyNumberFormat="1" applyFont="1" applyFill="1" applyBorder="1" applyAlignment="1">
      <alignment vertical="center"/>
    </xf>
    <xf numFmtId="17" fontId="27" fillId="33" borderId="15" xfId="0" applyNumberFormat="1" applyFont="1" applyFill="1" applyBorder="1" applyAlignment="1">
      <alignment horizontal="left" vertical="center"/>
    </xf>
    <xf numFmtId="17" fontId="27" fillId="33" borderId="19" xfId="0" applyNumberFormat="1" applyFont="1" applyFill="1" applyBorder="1" applyAlignment="1">
      <alignment horizontal="left" vertical="center"/>
    </xf>
    <xf numFmtId="0" fontId="28" fillId="33" borderId="20" xfId="0" applyFont="1" applyFill="1" applyBorder="1" applyAlignment="1">
      <alignment vertical="center"/>
    </xf>
    <xf numFmtId="3" fontId="28" fillId="33" borderId="21" xfId="0" applyNumberFormat="1" applyFont="1" applyFill="1" applyBorder="1" applyAlignment="1">
      <alignment horizontal="right" vertical="center"/>
    </xf>
    <xf numFmtId="178" fontId="28" fillId="33" borderId="0" xfId="49" applyFont="1" applyFill="1" applyBorder="1" applyAlignment="1">
      <alignment vertical="center"/>
    </xf>
    <xf numFmtId="3" fontId="28" fillId="33" borderId="19" xfId="0" applyNumberFormat="1" applyFont="1" applyFill="1" applyBorder="1" applyAlignment="1">
      <alignment horizontal="right" vertical="center"/>
    </xf>
    <xf numFmtId="17" fontId="27" fillId="33" borderId="10" xfId="0" applyNumberFormat="1" applyFont="1" applyFill="1" applyBorder="1" applyAlignment="1">
      <alignment horizontal="left" vertical="center"/>
    </xf>
    <xf numFmtId="17" fontId="27" fillId="33" borderId="22" xfId="0" applyNumberFormat="1" applyFont="1" applyFill="1" applyBorder="1" applyAlignment="1">
      <alignment horizontal="left" vertical="center"/>
    </xf>
    <xf numFmtId="179" fontId="27" fillId="33" borderId="22" xfId="0" applyNumberFormat="1" applyFont="1" applyFill="1" applyBorder="1" applyAlignment="1">
      <alignment horizontal="right" vertical="center" wrapText="1"/>
    </xf>
    <xf numFmtId="179" fontId="27" fillId="33" borderId="22" xfId="0" applyNumberFormat="1" applyFont="1" applyFill="1" applyBorder="1" applyAlignment="1">
      <alignment horizontal="center" vertical="center"/>
    </xf>
    <xf numFmtId="179" fontId="27" fillId="33" borderId="22" xfId="0" applyNumberFormat="1" applyFont="1" applyFill="1" applyBorder="1" applyAlignment="1">
      <alignment horizontal="left" vertical="center" wrapText="1"/>
    </xf>
    <xf numFmtId="179" fontId="27" fillId="33" borderId="0" xfId="49" applyNumberFormat="1" applyFont="1" applyFill="1" applyBorder="1" applyAlignment="1">
      <alignment horizontal="right" vertical="center"/>
    </xf>
    <xf numFmtId="0" fontId="28" fillId="33" borderId="0" xfId="0" applyFont="1" applyFill="1" applyBorder="1" applyAlignment="1">
      <alignment horizontal="left" vertical="center"/>
    </xf>
    <xf numFmtId="0" fontId="31" fillId="33" borderId="0" xfId="0" applyFont="1" applyFill="1" applyAlignment="1">
      <alignment/>
    </xf>
    <xf numFmtId="0" fontId="34" fillId="33" borderId="0" xfId="0" applyFont="1" applyFill="1" applyAlignment="1">
      <alignment/>
    </xf>
    <xf numFmtId="0" fontId="35" fillId="33" borderId="0" xfId="0" applyFont="1" applyFill="1" applyBorder="1" applyAlignment="1">
      <alignment horizontal="left" vertical="center"/>
    </xf>
    <xf numFmtId="0" fontId="33" fillId="33" borderId="0" xfId="0" applyFont="1" applyFill="1" applyAlignment="1">
      <alignment horizontal="left" readingOrder="1"/>
    </xf>
    <xf numFmtId="179" fontId="33" fillId="33" borderId="0" xfId="0" applyNumberFormat="1" applyFont="1" applyFill="1" applyBorder="1" applyAlignment="1">
      <alignment horizontal="right" vertical="center"/>
    </xf>
    <xf numFmtId="0" fontId="32" fillId="33" borderId="0" xfId="46" applyFont="1" applyFill="1" applyBorder="1" applyAlignment="1" applyProtection="1">
      <alignment horizontal="right" vertical="center"/>
      <protection/>
    </xf>
    <xf numFmtId="17" fontId="28" fillId="33" borderId="10" xfId="0" applyNumberFormat="1" applyFont="1" applyFill="1" applyBorder="1" applyAlignment="1">
      <alignment horizontal="left" vertical="center"/>
    </xf>
    <xf numFmtId="0" fontId="27" fillId="33" borderId="0" xfId="0" applyFont="1" applyFill="1" applyBorder="1" applyAlignment="1">
      <alignment vertical="center" wrapText="1"/>
    </xf>
    <xf numFmtId="0" fontId="27" fillId="33" borderId="0" xfId="0" applyFont="1" applyFill="1" applyBorder="1" applyAlignment="1">
      <alignment horizontal="right" vertical="center" wrapText="1"/>
    </xf>
    <xf numFmtId="0" fontId="27" fillId="33" borderId="23" xfId="0" applyFont="1" applyFill="1" applyBorder="1" applyAlignment="1">
      <alignment vertical="center"/>
    </xf>
    <xf numFmtId="0" fontId="28" fillId="33" borderId="23" xfId="0" applyFont="1" applyFill="1" applyBorder="1" applyAlignment="1">
      <alignment/>
    </xf>
    <xf numFmtId="179" fontId="28" fillId="33" borderId="23" xfId="49" applyNumberFormat="1" applyFont="1" applyFill="1" applyBorder="1" applyAlignment="1">
      <alignment/>
    </xf>
    <xf numFmtId="3" fontId="28" fillId="33" borderId="23" xfId="0" applyNumberFormat="1" applyFont="1" applyFill="1" applyBorder="1" applyAlignment="1">
      <alignment horizontal="right" vertical="center"/>
    </xf>
    <xf numFmtId="179" fontId="28" fillId="33" borderId="23" xfId="49" applyNumberFormat="1" applyFont="1" applyFill="1" applyBorder="1" applyAlignment="1">
      <alignment horizontal="right"/>
    </xf>
    <xf numFmtId="0" fontId="27" fillId="33" borderId="24" xfId="0" applyFont="1" applyFill="1" applyBorder="1" applyAlignment="1">
      <alignment vertical="center"/>
    </xf>
    <xf numFmtId="0" fontId="28" fillId="33" borderId="24" xfId="0" applyFont="1" applyFill="1" applyBorder="1" applyAlignment="1">
      <alignment/>
    </xf>
    <xf numFmtId="179" fontId="28" fillId="33" borderId="24" xfId="49" applyNumberFormat="1" applyFont="1" applyFill="1" applyBorder="1" applyAlignment="1">
      <alignment/>
    </xf>
    <xf numFmtId="0" fontId="27" fillId="33" borderId="0" xfId="0" applyFont="1" applyFill="1" applyBorder="1" applyAlignment="1">
      <alignment horizontal="left" vertical="center"/>
    </xf>
    <xf numFmtId="0" fontId="34" fillId="33" borderId="0" xfId="0" applyFont="1" applyFill="1" applyBorder="1" applyAlignment="1">
      <alignment vertical="center"/>
    </xf>
    <xf numFmtId="3" fontId="33" fillId="33" borderId="0" xfId="0" applyNumberFormat="1" applyFont="1" applyFill="1" applyAlignment="1">
      <alignment/>
    </xf>
    <xf numFmtId="0" fontId="33" fillId="33" borderId="0" xfId="0" applyFont="1" applyFill="1" applyAlignment="1">
      <alignment/>
    </xf>
    <xf numFmtId="0" fontId="27" fillId="33" borderId="0" xfId="0" applyFont="1" applyFill="1" applyAlignment="1">
      <alignment/>
    </xf>
    <xf numFmtId="0" fontId="33" fillId="34" borderId="0" xfId="0" applyFont="1" applyFill="1" applyAlignment="1">
      <alignment vertical="center"/>
    </xf>
    <xf numFmtId="0" fontId="33" fillId="34" borderId="0" xfId="0" applyFont="1" applyFill="1" applyAlignment="1">
      <alignment horizontal="right" vertical="center"/>
    </xf>
    <xf numFmtId="0" fontId="37" fillId="34" borderId="0" xfId="46" applyFont="1" applyFill="1" applyAlignment="1" applyProtection="1">
      <alignment horizontal="right" vertical="center"/>
      <protection/>
    </xf>
    <xf numFmtId="0" fontId="38" fillId="34" borderId="0" xfId="0" applyFont="1" applyFill="1" applyBorder="1" applyAlignment="1">
      <alignment horizontal="left" vertical="center"/>
    </xf>
    <xf numFmtId="0" fontId="33" fillId="34" borderId="0" xfId="0" applyFont="1" applyFill="1" applyAlignment="1">
      <alignment horizontal="left" vertical="center"/>
    </xf>
    <xf numFmtId="0" fontId="39" fillId="34" borderId="0" xfId="46" applyFont="1" applyFill="1" applyAlignment="1" applyProtection="1">
      <alignment horizontal="right" vertical="center"/>
      <protection/>
    </xf>
    <xf numFmtId="0" fontId="33" fillId="34" borderId="0" xfId="0" applyFont="1" applyFill="1" applyAlignment="1">
      <alignment horizontal="justify" vertical="center"/>
    </xf>
    <xf numFmtId="0" fontId="27" fillId="33" borderId="20" xfId="0" applyFont="1" applyFill="1" applyBorder="1" applyAlignment="1">
      <alignment horizontal="center" vertical="center"/>
    </xf>
    <xf numFmtId="0" fontId="28" fillId="33" borderId="20" xfId="0" applyFont="1" applyFill="1" applyBorder="1" applyAlignment="1">
      <alignment horizontal="center" vertical="center"/>
    </xf>
    <xf numFmtId="0" fontId="27" fillId="33" borderId="25" xfId="0" applyFont="1" applyFill="1" applyBorder="1" applyAlignment="1">
      <alignment horizontal="center" vertical="center"/>
    </xf>
    <xf numFmtId="0" fontId="28" fillId="33" borderId="25" xfId="0" applyFont="1" applyFill="1" applyBorder="1" applyAlignment="1">
      <alignment horizontal="center" vertical="center"/>
    </xf>
    <xf numFmtId="0" fontId="27" fillId="33" borderId="0" xfId="0" applyFont="1" applyFill="1" applyBorder="1" applyAlignment="1">
      <alignment horizontal="left" vertical="center"/>
    </xf>
    <xf numFmtId="0" fontId="27" fillId="33" borderId="10" xfId="0" applyFont="1" applyFill="1" applyBorder="1" applyAlignment="1">
      <alignment horizontal="left" vertical="center"/>
    </xf>
    <xf numFmtId="0" fontId="27" fillId="33" borderId="20" xfId="0" applyFont="1" applyFill="1" applyBorder="1" applyAlignment="1">
      <alignment horizontal="center" vertical="center" wrapText="1"/>
    </xf>
    <xf numFmtId="0" fontId="28" fillId="33" borderId="25" xfId="0" applyFont="1" applyFill="1" applyBorder="1" applyAlignment="1">
      <alignment horizontal="center" vertical="center" wrapText="1"/>
    </xf>
    <xf numFmtId="0" fontId="27" fillId="33" borderId="0" xfId="0" applyFont="1" applyFill="1" applyBorder="1" applyAlignment="1">
      <alignment horizontal="center" vertical="center"/>
    </xf>
    <xf numFmtId="0" fontId="33" fillId="33" borderId="0" xfId="0" applyFont="1" applyFill="1" applyAlignment="1">
      <alignment horizontal="left" vertical="center" wrapText="1" readingOrder="1"/>
    </xf>
    <xf numFmtId="0" fontId="27" fillId="33" borderId="25" xfId="0" applyFont="1" applyFill="1" applyBorder="1" applyAlignment="1">
      <alignment horizontal="center" vertical="center" wrapText="1"/>
    </xf>
    <xf numFmtId="0" fontId="27" fillId="33" borderId="25" xfId="0" applyFont="1" applyFill="1" applyBorder="1" applyAlignment="1">
      <alignment horizontal="right" vertical="center" wrapText="1"/>
    </xf>
    <xf numFmtId="0" fontId="33" fillId="34" borderId="0" xfId="0" applyFont="1" applyFill="1" applyAlignment="1">
      <alignment horizontal="justify" vertical="center" wrapText="1"/>
    </xf>
    <xf numFmtId="0" fontId="33" fillId="34" borderId="0" xfId="0" applyFont="1" applyFill="1" applyAlignment="1">
      <alignment horizontal="left" vertical="center" wrapText="1"/>
    </xf>
    <xf numFmtId="0" fontId="59" fillId="33" borderId="0" xfId="0" applyFont="1" applyFill="1" applyBorder="1" applyAlignment="1">
      <alignment horizontal="left" vertical="center"/>
    </xf>
    <xf numFmtId="3" fontId="59" fillId="33" borderId="0" xfId="0" applyNumberFormat="1" applyFont="1" applyFill="1" applyBorder="1" applyAlignment="1">
      <alignment horizontal="right" vertical="center"/>
    </xf>
    <xf numFmtId="3" fontId="59" fillId="33" borderId="0" xfId="49" applyNumberFormat="1" applyFont="1" applyFill="1" applyBorder="1" applyAlignment="1">
      <alignment horizontal="right" vertical="center"/>
    </xf>
    <xf numFmtId="179" fontId="59" fillId="33" borderId="0" xfId="49" applyNumberFormat="1"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Mutuo hipotecario no endosable (MHNE)</a:t>
            </a:r>
          </a:p>
        </c:rich>
      </c:tx>
      <c:layout>
        <c:manualLayout>
          <c:xMode val="factor"/>
          <c:yMode val="factor"/>
          <c:x val="-0.00225"/>
          <c:y val="-0.01425"/>
        </c:manualLayout>
      </c:layout>
      <c:spPr>
        <a:noFill/>
        <a:ln>
          <a:noFill/>
        </a:ln>
      </c:spPr>
    </c:title>
    <c:plotArea>
      <c:layout>
        <c:manualLayout>
          <c:xMode val="edge"/>
          <c:yMode val="edge"/>
          <c:x val="0.0345"/>
          <c:y val="0.1095"/>
          <c:w val="0.95075"/>
          <c:h val="0.74625"/>
        </c:manualLayout>
      </c:layout>
      <c:lineChart>
        <c:grouping val="standard"/>
        <c:varyColors val="0"/>
        <c:ser>
          <c:idx val="0"/>
          <c:order val="0"/>
          <c:tx>
            <c:strRef>
              <c:f>StockProd!#REF!</c:f>
              <c:strCache>
                <c:ptCount val="1"/>
                <c:pt idx="0">
                  <c:v>#¡REF!</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ser>
          <c:idx val="1"/>
          <c:order val="1"/>
          <c:tx>
            <c:strRef>
              <c:f>StockProd!#REF!</c:f>
              <c:strCache>
                <c:ptCount val="1"/>
                <c:pt idx="0">
                  <c:v>#¡REF!</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ser>
          <c:idx val="2"/>
          <c:order val="2"/>
          <c:tx>
            <c:strRef>
              <c:f>StockProd!#REF!</c:f>
              <c:strCache>
                <c:ptCount val="1"/>
                <c:pt idx="0">
                  <c:v>#¡REF!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marker val="1"/>
        <c:axId val="14858357"/>
        <c:axId val="5212862"/>
      </c:lineChart>
      <c:catAx>
        <c:axId val="14858357"/>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12862"/>
        <c:crosses val="autoZero"/>
        <c:auto val="1"/>
        <c:lblOffset val="100"/>
        <c:noMultiLvlLbl val="0"/>
      </c:catAx>
      <c:valAx>
        <c:axId val="52128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4858357"/>
        <c:crossesAt val="1"/>
        <c:crossBetween val="between"/>
        <c:dispUnits/>
      </c:valAx>
      <c:spPr>
        <a:noFill/>
        <a:ln>
          <a:noFill/>
        </a:ln>
      </c:spPr>
    </c:plotArea>
    <c:legend>
      <c:legendPos val="b"/>
      <c:layout>
        <c:manualLayout>
          <c:xMode val="edge"/>
          <c:yMode val="edge"/>
          <c:x val="0.06175"/>
          <c:y val="0.93075"/>
          <c:w val="0.91875"/>
          <c:h val="0.055"/>
        </c:manualLayout>
      </c:layout>
      <c:overlay val="0"/>
      <c:spPr>
        <a:noFill/>
        <a:ln w="3175">
          <a:noFill/>
        </a:ln>
      </c:spPr>
      <c:txPr>
        <a:bodyPr vert="horz" rot="0"/>
        <a:lstStyle/>
        <a:p>
          <a:pPr>
            <a:defRPr lang="en-US" cap="none" sz="825" b="1"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Mutuo hipotecario endosable (Otorgados)</a:t>
            </a:r>
          </a:p>
        </c:rich>
      </c:tx>
      <c:layout>
        <c:manualLayout>
          <c:xMode val="factor"/>
          <c:yMode val="factor"/>
          <c:x val="-0.00125"/>
          <c:y val="-0.01425"/>
        </c:manualLayout>
      </c:layout>
      <c:spPr>
        <a:noFill/>
        <a:ln>
          <a:noFill/>
        </a:ln>
      </c:spPr>
    </c:title>
    <c:plotArea>
      <c:layout>
        <c:manualLayout>
          <c:xMode val="edge"/>
          <c:yMode val="edge"/>
          <c:x val="0.03875"/>
          <c:y val="0.1095"/>
          <c:w val="0.944"/>
          <c:h val="0.74625"/>
        </c:manualLayout>
      </c:layout>
      <c:lineChart>
        <c:grouping val="standard"/>
        <c:varyColors val="0"/>
        <c:ser>
          <c:idx val="0"/>
          <c:order val="0"/>
          <c:tx>
            <c:strRef>
              <c:f>StockProd!#REF!</c:f>
              <c:strCache>
                <c:ptCount val="1"/>
                <c:pt idx="0">
                  <c:v>#¡REF!</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ser>
          <c:idx val="1"/>
          <c:order val="1"/>
          <c:tx>
            <c:strRef>
              <c:f>StockProd!#REF!</c:f>
              <c:strCache>
                <c:ptCount val="1"/>
                <c:pt idx="0">
                  <c:v>#¡REF!</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ser>
          <c:idx val="2"/>
          <c:order val="2"/>
          <c:tx>
            <c:strRef>
              <c:f>StockProd!#REF!</c:f>
              <c:strCache>
                <c:ptCount val="1"/>
                <c:pt idx="0">
                  <c:v>#¡REF!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StockProd!$B$141:$B$238</c:f>
              <c:strCache/>
            </c:strRef>
          </c:cat>
          <c:val>
            <c:numRef>
              <c:f>StockProd!#REF!</c:f>
            </c:numRef>
          </c:val>
          <c:smooth val="0"/>
        </c:ser>
        <c:marker val="1"/>
        <c:axId val="12400751"/>
        <c:axId val="38668744"/>
      </c:lineChart>
      <c:catAx>
        <c:axId val="12400751"/>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8668744"/>
        <c:crosses val="autoZero"/>
        <c:auto val="1"/>
        <c:lblOffset val="100"/>
        <c:noMultiLvlLbl val="0"/>
      </c:catAx>
      <c:valAx>
        <c:axId val="386687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400751"/>
        <c:crossesAt val="1"/>
        <c:crossBetween val="between"/>
        <c:dispUnits/>
      </c:valAx>
      <c:spPr>
        <a:noFill/>
        <a:ln>
          <a:noFill/>
        </a:ln>
      </c:spPr>
    </c:plotArea>
    <c:legend>
      <c:legendPos val="b"/>
      <c:layout>
        <c:manualLayout>
          <c:xMode val="edge"/>
          <c:yMode val="edge"/>
          <c:x val="0.061"/>
          <c:y val="0.93075"/>
          <c:w val="0.9195"/>
          <c:h val="0.055"/>
        </c:manualLayout>
      </c:layout>
      <c:overlay val="0"/>
      <c:spPr>
        <a:noFill/>
        <a:ln w="3175">
          <a:noFill/>
        </a:ln>
      </c:spPr>
      <c:txPr>
        <a:bodyPr vert="horz" rot="0"/>
        <a:lstStyle/>
        <a:p>
          <a:pPr>
            <a:defRPr lang="en-US" cap="none" sz="825" b="1"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246</xdr:row>
      <xdr:rowOff>0</xdr:rowOff>
    </xdr:from>
    <xdr:to>
      <xdr:col>8</xdr:col>
      <xdr:colOff>942975</xdr:colOff>
      <xdr:row>267</xdr:row>
      <xdr:rowOff>0</xdr:rowOff>
    </xdr:to>
    <xdr:graphicFrame>
      <xdr:nvGraphicFramePr>
        <xdr:cNvPr id="1" name="Gráfico 2"/>
        <xdr:cNvGraphicFramePr/>
      </xdr:nvGraphicFramePr>
      <xdr:xfrm>
        <a:off x="180975" y="44748450"/>
        <a:ext cx="6877050" cy="40005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246</xdr:row>
      <xdr:rowOff>0</xdr:rowOff>
    </xdr:from>
    <xdr:to>
      <xdr:col>16</xdr:col>
      <xdr:colOff>0</xdr:colOff>
      <xdr:row>267</xdr:row>
      <xdr:rowOff>0</xdr:rowOff>
    </xdr:to>
    <xdr:graphicFrame>
      <xdr:nvGraphicFramePr>
        <xdr:cNvPr id="2" name="Gráfico 3"/>
        <xdr:cNvGraphicFramePr/>
      </xdr:nvGraphicFramePr>
      <xdr:xfrm>
        <a:off x="7296150" y="44748450"/>
        <a:ext cx="6134100" cy="4000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11</xdr:row>
      <xdr:rowOff>133350</xdr:rowOff>
    </xdr:from>
    <xdr:ext cx="85725" cy="152400"/>
    <xdr:sp fLocksText="0">
      <xdr:nvSpPr>
        <xdr:cNvPr id="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4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4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8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5"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6"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7"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8"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9"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0"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1"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2"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3" name="Text Box 10"/>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4" name="Text Box 133"/>
        <xdr:cNvSpPr txBox="1">
          <a:spLocks noChangeArrowheads="1"/>
        </xdr:cNvSpPr>
      </xdr:nvSpPr>
      <xdr:spPr>
        <a:xfrm>
          <a:off x="13630275"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3"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4"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5"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6"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7"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8"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9"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0"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1" name="Text Box 10"/>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2" name="Text Box 133"/>
        <xdr:cNvSpPr txBox="1">
          <a:spLocks noChangeArrowheads="1"/>
        </xdr:cNvSpPr>
      </xdr:nvSpPr>
      <xdr:spPr>
        <a:xfrm>
          <a:off x="13630275"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3"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4"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5"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6"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7"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8"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9"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0"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7"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8"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9"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50"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7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7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89"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0"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1"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2"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3"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4"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1"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2"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3"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4"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5"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6"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13" name="Text Box 10"/>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14" name="Text Box 133"/>
        <xdr:cNvSpPr txBox="1">
          <a:spLocks noChangeArrowheads="1"/>
        </xdr:cNvSpPr>
      </xdr:nvSpPr>
      <xdr:spPr>
        <a:xfrm>
          <a:off x="13630275"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7"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8"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3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6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99"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0"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1"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2"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3"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4"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5" name="Text Box 10"/>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6" name="Text Box 133"/>
        <xdr:cNvSpPr txBox="1">
          <a:spLocks noChangeArrowheads="1"/>
        </xdr:cNvSpPr>
      </xdr:nvSpPr>
      <xdr:spPr>
        <a:xfrm>
          <a:off x="13630275"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5"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6"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7"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8"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9"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0"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1"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2"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3" name="Text Box 10"/>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4" name="Text Box 133"/>
        <xdr:cNvSpPr txBox="1">
          <a:spLocks noChangeArrowheads="1"/>
        </xdr:cNvSpPr>
      </xdr:nvSpPr>
      <xdr:spPr>
        <a:xfrm>
          <a:off x="13630275"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17"/>
  <sheetViews>
    <sheetView showGridLines="0" tabSelected="1" zoomScale="90" zoomScaleNormal="90" zoomScalePageLayoutView="0" workbookViewId="0" topLeftCell="A1">
      <selection activeCell="A1" sqref="A1"/>
    </sheetView>
  </sheetViews>
  <sheetFormatPr defaultColWidth="10.7109375" defaultRowHeight="15"/>
  <cols>
    <col min="1" max="1" width="2.7109375" style="1" customWidth="1"/>
    <col min="2" max="2" width="74.8515625" style="1" customWidth="1"/>
    <col min="3" max="16384" width="10.7109375" style="1" customWidth="1"/>
  </cols>
  <sheetData>
    <row r="1" ht="14.25">
      <c r="B1" s="2"/>
    </row>
    <row r="2" spans="1:2" ht="33">
      <c r="A2" s="4"/>
      <c r="B2" s="6" t="s">
        <v>35</v>
      </c>
    </row>
    <row r="3" spans="1:2" s="3" customFormat="1" ht="18">
      <c r="A3" s="5"/>
      <c r="B3" s="7" t="s">
        <v>36</v>
      </c>
    </row>
    <row r="4" spans="1:2" s="3" customFormat="1" ht="14.25">
      <c r="A4" s="5"/>
      <c r="B4" s="8" t="s">
        <v>54</v>
      </c>
    </row>
    <row r="5" s="9" customFormat="1" ht="14.25"/>
    <row r="6" s="9" customFormat="1" ht="14.25"/>
    <row r="7" s="9" customFormat="1" ht="18">
      <c r="B7" s="10" t="s">
        <v>37</v>
      </c>
    </row>
    <row r="9" ht="14.25">
      <c r="B9" s="11" t="s">
        <v>38</v>
      </c>
    </row>
    <row r="10" ht="14.25">
      <c r="B10" s="11" t="s">
        <v>52</v>
      </c>
    </row>
    <row r="11" s="9" customFormat="1" ht="14.25"/>
    <row r="12" s="9" customFormat="1" ht="14.25"/>
    <row r="13" s="9" customFormat="1" ht="14.25"/>
    <row r="14" s="9" customFormat="1" ht="14.25" customHeight="1">
      <c r="B14" s="12" t="s">
        <v>39</v>
      </c>
    </row>
    <row r="15" spans="2:10" s="9" customFormat="1" ht="14.25" customHeight="1">
      <c r="B15" s="13" t="s">
        <v>51</v>
      </c>
      <c r="C15" s="13"/>
      <c r="D15" s="13"/>
      <c r="E15" s="13"/>
      <c r="F15" s="13"/>
      <c r="G15" s="13"/>
      <c r="H15" s="13"/>
      <c r="I15" s="13"/>
      <c r="J15" s="13"/>
    </row>
    <row r="16" s="9" customFormat="1" ht="14.25"/>
    <row r="17" s="9" customFormat="1" ht="14.25">
      <c r="B17" s="8" t="s">
        <v>53</v>
      </c>
    </row>
  </sheetData>
  <sheetProtection/>
  <hyperlinks>
    <hyperlink ref="B9" location="STOCK!A1" display="Número y monto de operaciones al final de cada mes por tipo de producto"/>
    <hyperlink ref="B11" location="'STOCK (I.F.)'!A1" display="Número y monto de operaciones al final de cada mes por producto e institución financiera, enero 2018"/>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P244"/>
  <sheetViews>
    <sheetView zoomScale="75" zoomScaleNormal="75" zoomScalePageLayoutView="0" workbookViewId="0" topLeftCell="A1">
      <pane xSplit="1" ySplit="7" topLeftCell="B216" activePane="bottomRight" state="frozen"/>
      <selection pane="topLeft" activeCell="A1" sqref="A1"/>
      <selection pane="topRight" activeCell="B1" sqref="B1"/>
      <selection pane="bottomLeft" activeCell="A7" sqref="A7"/>
      <selection pane="bottomRight" activeCell="C238" sqref="C238"/>
    </sheetView>
  </sheetViews>
  <sheetFormatPr defaultColWidth="10.7109375" defaultRowHeight="15"/>
  <cols>
    <col min="1" max="1" width="2.7109375" style="20" customWidth="1"/>
    <col min="2" max="2" width="10.7109375" style="20" customWidth="1"/>
    <col min="3" max="4" width="19.7109375" style="20" customWidth="1"/>
    <col min="5" max="5" width="1.7109375" style="20" customWidth="1"/>
    <col min="6" max="7" width="17.7109375" style="20" customWidth="1"/>
    <col min="8" max="8" width="1.7109375" style="20" customWidth="1"/>
    <col min="9" max="10" width="17.7109375" style="20" customWidth="1"/>
    <col min="11" max="11" width="1.7109375" style="20" customWidth="1"/>
    <col min="12" max="13" width="17.7109375" style="20" customWidth="1"/>
    <col min="14" max="14" width="1.7109375" style="20" customWidth="1"/>
    <col min="15" max="16" width="17.7109375" style="20" customWidth="1"/>
    <col min="17" max="16384" width="10.7109375" style="20" customWidth="1"/>
  </cols>
  <sheetData>
    <row r="2" spans="1:16" ht="25.5">
      <c r="A2" s="14"/>
      <c r="B2" s="73" t="s">
        <v>40</v>
      </c>
      <c r="C2" s="16"/>
      <c r="D2" s="17"/>
      <c r="E2" s="17"/>
      <c r="F2" s="17"/>
      <c r="G2" s="17"/>
      <c r="H2" s="17"/>
      <c r="I2" s="17"/>
      <c r="J2" s="17"/>
      <c r="K2" s="16"/>
      <c r="L2" s="16"/>
      <c r="M2" s="16"/>
      <c r="N2" s="18"/>
      <c r="O2" s="18"/>
      <c r="P2" s="19"/>
    </row>
    <row r="3" spans="1:16" ht="18">
      <c r="A3" s="14"/>
      <c r="B3" s="74" t="s">
        <v>41</v>
      </c>
      <c r="C3" s="14"/>
      <c r="D3" s="14"/>
      <c r="E3" s="14"/>
      <c r="F3" s="14"/>
      <c r="G3" s="14"/>
      <c r="H3" s="14"/>
      <c r="K3" s="21"/>
      <c r="L3" s="21"/>
      <c r="M3" s="18"/>
      <c r="N3" s="22"/>
      <c r="O3" s="23"/>
      <c r="P3" s="18"/>
    </row>
    <row r="4" spans="1:16" ht="14.25">
      <c r="A4" s="26"/>
      <c r="B4" s="27"/>
      <c r="C4" s="27"/>
      <c r="D4" s="27"/>
      <c r="E4" s="27"/>
      <c r="F4" s="26"/>
      <c r="G4" s="26"/>
      <c r="H4" s="28"/>
      <c r="I4" s="28"/>
      <c r="J4" s="28"/>
      <c r="K4" s="28"/>
      <c r="L4" s="28"/>
      <c r="M4" s="26"/>
      <c r="N4" s="29"/>
      <c r="O4" s="28"/>
      <c r="P4" s="28"/>
    </row>
    <row r="5" spans="1:16" ht="14.25">
      <c r="A5" s="30"/>
      <c r="B5" s="106" t="s">
        <v>0</v>
      </c>
      <c r="C5" s="108" t="s">
        <v>1</v>
      </c>
      <c r="D5" s="108"/>
      <c r="E5" s="16"/>
      <c r="F5" s="110" t="s">
        <v>2</v>
      </c>
      <c r="G5" s="110"/>
      <c r="H5" s="110"/>
      <c r="I5" s="110"/>
      <c r="J5" s="110"/>
      <c r="K5" s="16"/>
      <c r="L5" s="110" t="s">
        <v>3</v>
      </c>
      <c r="M5" s="110"/>
      <c r="N5" s="16"/>
      <c r="O5" s="102" t="s">
        <v>4</v>
      </c>
      <c r="P5" s="103"/>
    </row>
    <row r="6" spans="1:16" ht="14.25">
      <c r="A6" s="16"/>
      <c r="B6" s="106"/>
      <c r="C6" s="109"/>
      <c r="D6" s="109"/>
      <c r="E6" s="16"/>
      <c r="F6" s="104" t="s">
        <v>5</v>
      </c>
      <c r="G6" s="104"/>
      <c r="H6" s="16"/>
      <c r="I6" s="104" t="s">
        <v>6</v>
      </c>
      <c r="J6" s="104"/>
      <c r="K6" s="16"/>
      <c r="L6" s="104"/>
      <c r="M6" s="104"/>
      <c r="N6" s="16"/>
      <c r="O6" s="104"/>
      <c r="P6" s="105"/>
    </row>
    <row r="7" spans="1:16" ht="14.25">
      <c r="A7" s="31"/>
      <c r="B7" s="107"/>
      <c r="C7" s="32" t="s">
        <v>7</v>
      </c>
      <c r="D7" s="29" t="s">
        <v>8</v>
      </c>
      <c r="E7" s="31"/>
      <c r="F7" s="31" t="s">
        <v>7</v>
      </c>
      <c r="G7" s="31" t="s">
        <v>8</v>
      </c>
      <c r="H7" s="33"/>
      <c r="I7" s="31" t="s">
        <v>7</v>
      </c>
      <c r="J7" s="31" t="s">
        <v>8</v>
      </c>
      <c r="K7" s="33"/>
      <c r="L7" s="31" t="s">
        <v>7</v>
      </c>
      <c r="M7" s="31" t="s">
        <v>8</v>
      </c>
      <c r="N7" s="31"/>
      <c r="O7" s="31" t="s">
        <v>7</v>
      </c>
      <c r="P7" s="31" t="s">
        <v>8</v>
      </c>
    </row>
    <row r="8" spans="1:16" ht="14.25">
      <c r="A8" s="34"/>
      <c r="B8" s="35">
        <v>36861</v>
      </c>
      <c r="C8" s="36">
        <v>545745.554414</v>
      </c>
      <c r="D8" s="36">
        <v>49528</v>
      </c>
      <c r="E8" s="37"/>
      <c r="F8" s="36">
        <v>914709.178496</v>
      </c>
      <c r="G8" s="36">
        <v>36241</v>
      </c>
      <c r="H8" s="36"/>
      <c r="I8" s="36">
        <v>166860.563257</v>
      </c>
      <c r="J8" s="36">
        <v>7994</v>
      </c>
      <c r="K8" s="36"/>
      <c r="L8" s="36">
        <v>3079899.879067</v>
      </c>
      <c r="M8" s="36">
        <v>455975</v>
      </c>
      <c r="N8" s="37"/>
      <c r="O8" s="36">
        <f>+L8+F8+C8</f>
        <v>4540354.611977</v>
      </c>
      <c r="P8" s="36">
        <f>+M8+G8+D8</f>
        <v>541744</v>
      </c>
    </row>
    <row r="9" spans="1:16" ht="14.25">
      <c r="A9" s="38"/>
      <c r="B9" s="39">
        <v>36892</v>
      </c>
      <c r="C9" s="40">
        <v>551498.810791</v>
      </c>
      <c r="D9" s="40">
        <v>49374</v>
      </c>
      <c r="E9" s="41"/>
      <c r="F9" s="40">
        <v>911192.598859</v>
      </c>
      <c r="G9" s="40">
        <v>36399</v>
      </c>
      <c r="H9" s="40"/>
      <c r="I9" s="40">
        <v>172346.798647</v>
      </c>
      <c r="J9" s="40">
        <v>8211</v>
      </c>
      <c r="K9" s="40"/>
      <c r="L9" s="40">
        <v>3091428.093556</v>
      </c>
      <c r="M9" s="40">
        <v>456095</v>
      </c>
      <c r="N9" s="41"/>
      <c r="O9" s="36">
        <f aca="true" t="shared" si="0" ref="O9:O23">+L9+F9+C9</f>
        <v>4554119.503206</v>
      </c>
      <c r="P9" s="36">
        <f aca="true" t="shared" si="1" ref="P9:P23">+M9+G9+D9</f>
        <v>541868</v>
      </c>
    </row>
    <row r="10" spans="1:16" ht="14.25">
      <c r="A10" s="38"/>
      <c r="B10" s="39">
        <v>36923</v>
      </c>
      <c r="C10" s="40">
        <v>557380.4662050001</v>
      </c>
      <c r="D10" s="40">
        <v>49525</v>
      </c>
      <c r="E10" s="41"/>
      <c r="F10" s="40">
        <v>901782.563953</v>
      </c>
      <c r="G10" s="40">
        <v>36346</v>
      </c>
      <c r="H10" s="40"/>
      <c r="I10" s="40">
        <v>185029.889895</v>
      </c>
      <c r="J10" s="40">
        <v>8594</v>
      </c>
      <c r="K10" s="40"/>
      <c r="L10" s="40">
        <v>3102015.202057</v>
      </c>
      <c r="M10" s="40">
        <v>455838</v>
      </c>
      <c r="N10" s="41"/>
      <c r="O10" s="36">
        <f t="shared" si="0"/>
        <v>4561178.232215</v>
      </c>
      <c r="P10" s="36">
        <f t="shared" si="1"/>
        <v>541709</v>
      </c>
    </row>
    <row r="11" spans="1:16" ht="14.25">
      <c r="A11" s="38"/>
      <c r="B11" s="39">
        <v>36951</v>
      </c>
      <c r="C11" s="40">
        <v>558870.4224790001</v>
      </c>
      <c r="D11" s="40">
        <v>50829</v>
      </c>
      <c r="E11" s="41"/>
      <c r="F11" s="40">
        <v>890386.289004</v>
      </c>
      <c r="G11" s="40">
        <v>36608</v>
      </c>
      <c r="H11" s="40"/>
      <c r="I11" s="40">
        <v>196404.928017</v>
      </c>
      <c r="J11" s="40">
        <v>8879</v>
      </c>
      <c r="K11" s="40"/>
      <c r="L11" s="40">
        <v>3124863.226349</v>
      </c>
      <c r="M11" s="40">
        <v>464937</v>
      </c>
      <c r="N11" s="41"/>
      <c r="O11" s="36">
        <f t="shared" si="0"/>
        <v>4574119.937832</v>
      </c>
      <c r="P11" s="36">
        <f t="shared" si="1"/>
        <v>552374</v>
      </c>
    </row>
    <row r="12" spans="1:16" ht="14.25">
      <c r="A12" s="38"/>
      <c r="B12" s="39">
        <v>36982</v>
      </c>
      <c r="C12" s="40">
        <v>563367.760885</v>
      </c>
      <c r="D12" s="40">
        <v>50790</v>
      </c>
      <c r="E12" s="41"/>
      <c r="F12" s="40">
        <v>906734.175273</v>
      </c>
      <c r="G12" s="40">
        <v>37046</v>
      </c>
      <c r="H12" s="40"/>
      <c r="I12" s="40">
        <v>219305.833495</v>
      </c>
      <c r="J12" s="40">
        <v>9406</v>
      </c>
      <c r="K12" s="40"/>
      <c r="L12" s="40">
        <v>3145456.412223</v>
      </c>
      <c r="M12" s="40">
        <v>462075</v>
      </c>
      <c r="N12" s="41"/>
      <c r="O12" s="36">
        <f t="shared" si="0"/>
        <v>4615558.348381001</v>
      </c>
      <c r="P12" s="36">
        <f t="shared" si="1"/>
        <v>549911</v>
      </c>
    </row>
    <row r="13" spans="1:16" ht="14.25">
      <c r="A13" s="38"/>
      <c r="B13" s="39">
        <v>37012</v>
      </c>
      <c r="C13" s="40">
        <v>568503.762563</v>
      </c>
      <c r="D13" s="40">
        <v>50431</v>
      </c>
      <c r="E13" s="41"/>
      <c r="F13" s="40">
        <v>879825.274349</v>
      </c>
      <c r="G13" s="40">
        <v>36051</v>
      </c>
      <c r="H13" s="40"/>
      <c r="I13" s="40">
        <v>248603.590559</v>
      </c>
      <c r="J13" s="40">
        <v>10492</v>
      </c>
      <c r="K13" s="40"/>
      <c r="L13" s="40">
        <v>3182722.746904</v>
      </c>
      <c r="M13" s="40">
        <v>464413</v>
      </c>
      <c r="N13" s="41"/>
      <c r="O13" s="36">
        <f t="shared" si="0"/>
        <v>4631051.783816</v>
      </c>
      <c r="P13" s="36">
        <f t="shared" si="1"/>
        <v>550895</v>
      </c>
    </row>
    <row r="14" spans="1:16" ht="14.25">
      <c r="A14" s="38"/>
      <c r="B14" s="39">
        <v>37043</v>
      </c>
      <c r="C14" s="40">
        <v>579466.360459</v>
      </c>
      <c r="D14" s="40">
        <v>50430</v>
      </c>
      <c r="E14" s="41"/>
      <c r="F14" s="40">
        <v>872790.659067</v>
      </c>
      <c r="G14" s="40">
        <v>35960</v>
      </c>
      <c r="H14" s="40"/>
      <c r="I14" s="40">
        <v>258868.040355</v>
      </c>
      <c r="J14" s="40">
        <v>10767</v>
      </c>
      <c r="K14" s="40"/>
      <c r="L14" s="40">
        <v>3247016.572844</v>
      </c>
      <c r="M14" s="40">
        <v>468016</v>
      </c>
      <c r="N14" s="41"/>
      <c r="O14" s="36">
        <f t="shared" si="0"/>
        <v>4699273.59237</v>
      </c>
      <c r="P14" s="36">
        <f t="shared" si="1"/>
        <v>554406</v>
      </c>
    </row>
    <row r="15" spans="1:16" ht="14.25">
      <c r="A15" s="38"/>
      <c r="B15" s="39">
        <v>37073</v>
      </c>
      <c r="C15" s="40">
        <v>590425.0268400001</v>
      </c>
      <c r="D15" s="40">
        <v>50359</v>
      </c>
      <c r="E15" s="41"/>
      <c r="F15" s="40">
        <v>846853.693726</v>
      </c>
      <c r="G15" s="40">
        <v>35571</v>
      </c>
      <c r="H15" s="40"/>
      <c r="I15" s="40">
        <v>231870.254915</v>
      </c>
      <c r="J15" s="40">
        <v>10149</v>
      </c>
      <c r="K15" s="40"/>
      <c r="L15" s="40">
        <v>3172360.174147</v>
      </c>
      <c r="M15" s="40">
        <v>464148</v>
      </c>
      <c r="N15" s="41"/>
      <c r="O15" s="36">
        <f t="shared" si="0"/>
        <v>4609638.894713</v>
      </c>
      <c r="P15" s="36">
        <f t="shared" si="1"/>
        <v>550078</v>
      </c>
    </row>
    <row r="16" spans="1:16" ht="14.25">
      <c r="A16" s="38"/>
      <c r="B16" s="39">
        <v>37104</v>
      </c>
      <c r="C16" s="40">
        <v>599916.707394</v>
      </c>
      <c r="D16" s="40">
        <v>50575</v>
      </c>
      <c r="E16" s="41"/>
      <c r="F16" s="40">
        <v>875180.442949</v>
      </c>
      <c r="G16" s="40">
        <v>36636</v>
      </c>
      <c r="H16" s="40"/>
      <c r="I16" s="40">
        <v>253368.787146</v>
      </c>
      <c r="J16" s="40">
        <v>10667</v>
      </c>
      <c r="K16" s="40"/>
      <c r="L16" s="40">
        <v>3305852.283537</v>
      </c>
      <c r="M16" s="40">
        <v>473413</v>
      </c>
      <c r="N16" s="41"/>
      <c r="O16" s="36">
        <f t="shared" si="0"/>
        <v>4780949.43388</v>
      </c>
      <c r="P16" s="36">
        <f t="shared" si="1"/>
        <v>560624</v>
      </c>
    </row>
    <row r="17" spans="1:16" ht="14.25">
      <c r="A17" s="38"/>
      <c r="B17" s="39">
        <v>37135</v>
      </c>
      <c r="C17" s="40">
        <v>607196.918507</v>
      </c>
      <c r="D17" s="40">
        <v>50768</v>
      </c>
      <c r="E17" s="41"/>
      <c r="F17" s="40">
        <v>819065.426679</v>
      </c>
      <c r="G17" s="40">
        <v>33351</v>
      </c>
      <c r="H17" s="40"/>
      <c r="I17" s="40">
        <v>317137.512865</v>
      </c>
      <c r="J17" s="40">
        <v>14337</v>
      </c>
      <c r="K17" s="40"/>
      <c r="L17" s="40">
        <v>3341512.05859</v>
      </c>
      <c r="M17" s="40">
        <v>475158</v>
      </c>
      <c r="N17" s="41"/>
      <c r="O17" s="36">
        <f t="shared" si="0"/>
        <v>4767774.403775999</v>
      </c>
      <c r="P17" s="36">
        <f t="shared" si="1"/>
        <v>559277</v>
      </c>
    </row>
    <row r="18" spans="1:16" ht="14.25">
      <c r="A18" s="38"/>
      <c r="B18" s="39">
        <v>37165</v>
      </c>
      <c r="C18" s="40">
        <v>619891.308752</v>
      </c>
      <c r="D18" s="40">
        <v>50506</v>
      </c>
      <c r="E18" s="41"/>
      <c r="F18" s="40">
        <v>831788.978093</v>
      </c>
      <c r="G18" s="40">
        <v>33901</v>
      </c>
      <c r="H18" s="40"/>
      <c r="I18" s="40">
        <v>316390.127586</v>
      </c>
      <c r="J18" s="40">
        <v>14266</v>
      </c>
      <c r="K18" s="40"/>
      <c r="L18" s="40">
        <v>3381160.432642</v>
      </c>
      <c r="M18" s="40">
        <v>477581</v>
      </c>
      <c r="N18" s="41"/>
      <c r="O18" s="36">
        <f t="shared" si="0"/>
        <v>4832840.719487</v>
      </c>
      <c r="P18" s="36">
        <f t="shared" si="1"/>
        <v>561988</v>
      </c>
    </row>
    <row r="19" spans="1:16" ht="14.25">
      <c r="A19" s="38"/>
      <c r="B19" s="39">
        <v>37196</v>
      </c>
      <c r="C19" s="40">
        <v>629441.816995</v>
      </c>
      <c r="D19" s="40">
        <v>50805</v>
      </c>
      <c r="E19" s="41"/>
      <c r="F19" s="40">
        <v>842667.261152</v>
      </c>
      <c r="G19" s="40">
        <v>34518</v>
      </c>
      <c r="H19" s="40"/>
      <c r="I19" s="40">
        <v>315385.727445</v>
      </c>
      <c r="J19" s="40">
        <v>14207</v>
      </c>
      <c r="K19" s="40"/>
      <c r="L19" s="40">
        <v>3412899.194396</v>
      </c>
      <c r="M19" s="40">
        <v>478050</v>
      </c>
      <c r="N19" s="41"/>
      <c r="O19" s="36">
        <f t="shared" si="0"/>
        <v>4885008.272543</v>
      </c>
      <c r="P19" s="36">
        <f t="shared" si="1"/>
        <v>563373</v>
      </c>
    </row>
    <row r="20" spans="1:16" ht="14.25">
      <c r="A20" s="42"/>
      <c r="B20" s="43">
        <v>37226</v>
      </c>
      <c r="C20" s="44">
        <v>640477.003279</v>
      </c>
      <c r="D20" s="44">
        <v>50965</v>
      </c>
      <c r="E20" s="45"/>
      <c r="F20" s="44">
        <v>802501.049561</v>
      </c>
      <c r="G20" s="44">
        <v>31819</v>
      </c>
      <c r="H20" s="44"/>
      <c r="I20" s="44">
        <v>337484.813047</v>
      </c>
      <c r="J20" s="44">
        <v>16309</v>
      </c>
      <c r="K20" s="44"/>
      <c r="L20" s="44">
        <v>3417124.818817</v>
      </c>
      <c r="M20" s="44">
        <v>469673</v>
      </c>
      <c r="N20" s="45"/>
      <c r="O20" s="44">
        <f t="shared" si="0"/>
        <v>4860102.871657001</v>
      </c>
      <c r="P20" s="44">
        <f t="shared" si="1"/>
        <v>552457</v>
      </c>
    </row>
    <row r="21" spans="1:16" ht="14.25">
      <c r="A21" s="38"/>
      <c r="B21" s="35">
        <v>37257</v>
      </c>
      <c r="C21" s="36">
        <v>645675.156505</v>
      </c>
      <c r="D21" s="36">
        <v>50882</v>
      </c>
      <c r="E21" s="37"/>
      <c r="F21" s="36">
        <v>807781.657661</v>
      </c>
      <c r="G21" s="36">
        <v>32505</v>
      </c>
      <c r="H21" s="36"/>
      <c r="I21" s="36">
        <v>287841.462403</v>
      </c>
      <c r="J21" s="36">
        <v>14842</v>
      </c>
      <c r="K21" s="36"/>
      <c r="L21" s="36">
        <v>3414213.43717</v>
      </c>
      <c r="M21" s="36">
        <v>470518</v>
      </c>
      <c r="N21" s="37"/>
      <c r="O21" s="36">
        <f t="shared" si="0"/>
        <v>4867670.251336</v>
      </c>
      <c r="P21" s="36">
        <f t="shared" si="1"/>
        <v>553905</v>
      </c>
    </row>
    <row r="22" spans="1:16" ht="14.25">
      <c r="A22" s="38"/>
      <c r="B22" s="39">
        <v>37288</v>
      </c>
      <c r="C22" s="40">
        <v>650960.300427</v>
      </c>
      <c r="D22" s="40">
        <v>50939</v>
      </c>
      <c r="E22" s="41"/>
      <c r="F22" s="40">
        <v>805881.818993</v>
      </c>
      <c r="G22" s="40">
        <v>32844</v>
      </c>
      <c r="H22" s="40"/>
      <c r="I22" s="40">
        <v>293826.868954</v>
      </c>
      <c r="J22" s="40">
        <v>14967</v>
      </c>
      <c r="K22" s="40"/>
      <c r="L22" s="40">
        <v>3409786.925105</v>
      </c>
      <c r="M22" s="40">
        <v>470559</v>
      </c>
      <c r="N22" s="41"/>
      <c r="O22" s="36">
        <f t="shared" si="0"/>
        <v>4866629.044525</v>
      </c>
      <c r="P22" s="36">
        <f t="shared" si="1"/>
        <v>554342</v>
      </c>
    </row>
    <row r="23" spans="1:16" ht="14.25">
      <c r="A23" s="38"/>
      <c r="B23" s="39">
        <v>37316</v>
      </c>
      <c r="C23" s="40">
        <v>657847.3637059999</v>
      </c>
      <c r="D23" s="40">
        <v>51129</v>
      </c>
      <c r="E23" s="41"/>
      <c r="F23" s="40">
        <v>794691.265856</v>
      </c>
      <c r="G23" s="40">
        <v>32842</v>
      </c>
      <c r="H23" s="40"/>
      <c r="I23" s="40">
        <v>307757.02379</v>
      </c>
      <c r="J23" s="40">
        <v>15329</v>
      </c>
      <c r="K23" s="40"/>
      <c r="L23" s="40">
        <v>3423891.969642</v>
      </c>
      <c r="M23" s="40">
        <v>472635</v>
      </c>
      <c r="N23" s="41"/>
      <c r="O23" s="36">
        <f t="shared" si="0"/>
        <v>4876430.599204</v>
      </c>
      <c r="P23" s="36">
        <f t="shared" si="1"/>
        <v>556606</v>
      </c>
    </row>
    <row r="24" spans="1:16" ht="14.25">
      <c r="A24" s="38"/>
      <c r="B24" s="39">
        <v>37347</v>
      </c>
      <c r="C24" s="40">
        <v>666228.406084</v>
      </c>
      <c r="D24" s="40">
        <v>51969</v>
      </c>
      <c r="E24" s="41"/>
      <c r="F24" s="40">
        <v>798758.921627</v>
      </c>
      <c r="G24" s="40">
        <v>33231</v>
      </c>
      <c r="H24" s="40"/>
      <c r="I24" s="40">
        <v>314211.902672</v>
      </c>
      <c r="J24" s="40">
        <v>15573</v>
      </c>
      <c r="K24" s="40"/>
      <c r="L24" s="40">
        <v>3437895.659772</v>
      </c>
      <c r="M24" s="40">
        <v>474574</v>
      </c>
      <c r="N24" s="41"/>
      <c r="O24" s="36">
        <f aca="true" t="shared" si="2" ref="O24:O87">+L24+F24+C24</f>
        <v>4902882.987482999</v>
      </c>
      <c r="P24" s="36">
        <f aca="true" t="shared" si="3" ref="P24:P87">+M24+G24+D24</f>
        <v>559774</v>
      </c>
    </row>
    <row r="25" spans="1:16" ht="14.25">
      <c r="A25" s="38"/>
      <c r="B25" s="39">
        <v>37377</v>
      </c>
      <c r="C25" s="40">
        <v>678675.507678</v>
      </c>
      <c r="D25" s="40">
        <v>52530</v>
      </c>
      <c r="E25" s="41"/>
      <c r="F25" s="40">
        <v>805338.332031</v>
      </c>
      <c r="G25" s="40">
        <v>33616</v>
      </c>
      <c r="H25" s="40"/>
      <c r="I25" s="40">
        <v>316991.205081</v>
      </c>
      <c r="J25" s="40">
        <v>15565</v>
      </c>
      <c r="K25" s="40"/>
      <c r="L25" s="40">
        <v>3462498.094605</v>
      </c>
      <c r="M25" s="40">
        <v>477161</v>
      </c>
      <c r="N25" s="41"/>
      <c r="O25" s="36">
        <f t="shared" si="2"/>
        <v>4946511.934314</v>
      </c>
      <c r="P25" s="36">
        <f t="shared" si="3"/>
        <v>563307</v>
      </c>
    </row>
    <row r="26" spans="1:16" ht="14.25">
      <c r="A26" s="38"/>
      <c r="B26" s="39">
        <v>37408</v>
      </c>
      <c r="C26" s="40">
        <v>690861.3681920001</v>
      </c>
      <c r="D26" s="40">
        <v>52996</v>
      </c>
      <c r="E26" s="41"/>
      <c r="F26" s="40">
        <v>817209.125866</v>
      </c>
      <c r="G26" s="40">
        <v>34103</v>
      </c>
      <c r="H26" s="40"/>
      <c r="I26" s="40">
        <v>324309.759687</v>
      </c>
      <c r="J26" s="40">
        <v>15815</v>
      </c>
      <c r="K26" s="40"/>
      <c r="L26" s="40">
        <v>3494434.061196</v>
      </c>
      <c r="M26" s="40">
        <v>479071</v>
      </c>
      <c r="N26" s="41"/>
      <c r="O26" s="36">
        <f t="shared" si="2"/>
        <v>5002504.555254</v>
      </c>
      <c r="P26" s="36">
        <f t="shared" si="3"/>
        <v>566170</v>
      </c>
    </row>
    <row r="27" spans="1:16" ht="14.25">
      <c r="A27" s="38"/>
      <c r="B27" s="39">
        <v>37438</v>
      </c>
      <c r="C27" s="40">
        <v>704020.7306080001</v>
      </c>
      <c r="D27" s="40">
        <v>53735</v>
      </c>
      <c r="E27" s="41"/>
      <c r="F27" s="40">
        <v>848282.244622</v>
      </c>
      <c r="G27" s="40">
        <v>35322</v>
      </c>
      <c r="H27" s="40"/>
      <c r="I27" s="40">
        <v>326006.593153</v>
      </c>
      <c r="J27" s="40">
        <v>15895</v>
      </c>
      <c r="K27" s="40"/>
      <c r="L27" s="40">
        <v>3512008.972456</v>
      </c>
      <c r="M27" s="40">
        <v>482217</v>
      </c>
      <c r="N27" s="41"/>
      <c r="O27" s="36">
        <f t="shared" si="2"/>
        <v>5064311.947686001</v>
      </c>
      <c r="P27" s="36">
        <f t="shared" si="3"/>
        <v>571274</v>
      </c>
    </row>
    <row r="28" spans="1:16" ht="14.25">
      <c r="A28" s="38"/>
      <c r="B28" s="39">
        <v>37469</v>
      </c>
      <c r="C28" s="40">
        <v>716254.2192970001</v>
      </c>
      <c r="D28" s="40">
        <v>55187</v>
      </c>
      <c r="E28" s="41"/>
      <c r="F28" s="40">
        <v>874030.724652</v>
      </c>
      <c r="G28" s="40">
        <v>36521</v>
      </c>
      <c r="H28" s="40"/>
      <c r="I28" s="40">
        <v>321876.18158</v>
      </c>
      <c r="J28" s="40">
        <v>15784</v>
      </c>
      <c r="K28" s="40"/>
      <c r="L28" s="40">
        <v>3518332.054048</v>
      </c>
      <c r="M28" s="40">
        <v>482837</v>
      </c>
      <c r="N28" s="41"/>
      <c r="O28" s="36">
        <f t="shared" si="2"/>
        <v>5108616.997997</v>
      </c>
      <c r="P28" s="36">
        <f t="shared" si="3"/>
        <v>574545</v>
      </c>
    </row>
    <row r="29" spans="1:16" ht="14.25">
      <c r="A29" s="38"/>
      <c r="B29" s="39">
        <v>37500</v>
      </c>
      <c r="C29" s="40">
        <v>726172.292543</v>
      </c>
      <c r="D29" s="40">
        <v>56292</v>
      </c>
      <c r="E29" s="41"/>
      <c r="F29" s="40">
        <v>851673.692739</v>
      </c>
      <c r="G29" s="40">
        <v>34922</v>
      </c>
      <c r="H29" s="40"/>
      <c r="I29" s="40">
        <v>286050.663703</v>
      </c>
      <c r="J29" s="40">
        <v>13721</v>
      </c>
      <c r="K29" s="40"/>
      <c r="L29" s="40">
        <v>3405445.88717</v>
      </c>
      <c r="M29" s="40">
        <v>463527</v>
      </c>
      <c r="N29" s="41"/>
      <c r="O29" s="36">
        <f t="shared" si="2"/>
        <v>4983291.872451999</v>
      </c>
      <c r="P29" s="36">
        <f t="shared" si="3"/>
        <v>554741</v>
      </c>
    </row>
    <row r="30" spans="1:16" ht="14.25">
      <c r="A30" s="38"/>
      <c r="B30" s="39">
        <v>37530</v>
      </c>
      <c r="C30" s="40">
        <v>742780.7231210001</v>
      </c>
      <c r="D30" s="40">
        <v>57749</v>
      </c>
      <c r="E30" s="41"/>
      <c r="F30" s="40">
        <v>908337.065013</v>
      </c>
      <c r="G30" s="40">
        <v>38163</v>
      </c>
      <c r="H30" s="40"/>
      <c r="I30" s="40">
        <v>316631.365748</v>
      </c>
      <c r="J30" s="40">
        <v>15549</v>
      </c>
      <c r="K30" s="40"/>
      <c r="L30" s="40">
        <v>3570623.510584</v>
      </c>
      <c r="M30" s="40">
        <v>487407</v>
      </c>
      <c r="N30" s="41"/>
      <c r="O30" s="36">
        <f t="shared" si="2"/>
        <v>5221741.298718001</v>
      </c>
      <c r="P30" s="36">
        <f t="shared" si="3"/>
        <v>583319</v>
      </c>
    </row>
    <row r="31" spans="1:16" ht="14.25">
      <c r="A31" s="38"/>
      <c r="B31" s="39">
        <v>37561</v>
      </c>
      <c r="C31" s="40">
        <v>763091.8605549999</v>
      </c>
      <c r="D31" s="40">
        <v>57146</v>
      </c>
      <c r="E31" s="41"/>
      <c r="F31" s="40">
        <v>928405.320257</v>
      </c>
      <c r="G31" s="40">
        <v>38816</v>
      </c>
      <c r="H31" s="40"/>
      <c r="I31" s="40">
        <v>315500.300013</v>
      </c>
      <c r="J31" s="40">
        <v>15457</v>
      </c>
      <c r="K31" s="40"/>
      <c r="L31" s="40">
        <v>3606956.251581</v>
      </c>
      <c r="M31" s="40">
        <v>488521</v>
      </c>
      <c r="N31" s="41"/>
      <c r="O31" s="36">
        <f t="shared" si="2"/>
        <v>5298453.4323929995</v>
      </c>
      <c r="P31" s="36">
        <f t="shared" si="3"/>
        <v>584483</v>
      </c>
    </row>
    <row r="32" spans="1:16" ht="14.25">
      <c r="A32" s="42"/>
      <c r="B32" s="43">
        <v>37591</v>
      </c>
      <c r="C32" s="44">
        <v>783614.474435</v>
      </c>
      <c r="D32" s="44">
        <v>59027</v>
      </c>
      <c r="E32" s="45"/>
      <c r="F32" s="44">
        <v>867214.739336</v>
      </c>
      <c r="G32" s="44">
        <v>34809</v>
      </c>
      <c r="H32" s="44"/>
      <c r="I32" s="44">
        <v>382145.627803</v>
      </c>
      <c r="J32" s="44">
        <v>20058</v>
      </c>
      <c r="K32" s="44"/>
      <c r="L32" s="44">
        <v>3645908.174965</v>
      </c>
      <c r="M32" s="44">
        <v>481609</v>
      </c>
      <c r="N32" s="45"/>
      <c r="O32" s="44">
        <f t="shared" si="2"/>
        <v>5296737.388735999</v>
      </c>
      <c r="P32" s="44">
        <f t="shared" si="3"/>
        <v>575445</v>
      </c>
    </row>
    <row r="33" spans="1:16" ht="14.25">
      <c r="A33" s="38"/>
      <c r="B33" s="35">
        <v>37622</v>
      </c>
      <c r="C33" s="36">
        <v>798290.846212</v>
      </c>
      <c r="D33" s="36">
        <v>60816</v>
      </c>
      <c r="E33" s="37"/>
      <c r="F33" s="36">
        <v>872929.769572</v>
      </c>
      <c r="G33" s="36">
        <v>35386</v>
      </c>
      <c r="H33" s="36"/>
      <c r="I33" s="36">
        <v>378523.708563</v>
      </c>
      <c r="J33" s="36">
        <v>20052</v>
      </c>
      <c r="K33" s="36"/>
      <c r="L33" s="36">
        <v>3654221.258993</v>
      </c>
      <c r="M33" s="36">
        <v>483531</v>
      </c>
      <c r="N33" s="37"/>
      <c r="O33" s="36">
        <f t="shared" si="2"/>
        <v>5325441.8747769995</v>
      </c>
      <c r="P33" s="36">
        <f t="shared" si="3"/>
        <v>579733</v>
      </c>
    </row>
    <row r="34" spans="1:16" ht="14.25">
      <c r="A34" s="38"/>
      <c r="B34" s="39">
        <v>37653</v>
      </c>
      <c r="C34" s="40">
        <v>811381.530854</v>
      </c>
      <c r="D34" s="40">
        <v>62681</v>
      </c>
      <c r="E34" s="41"/>
      <c r="F34" s="40">
        <v>876600.310169</v>
      </c>
      <c r="G34" s="40">
        <v>35804</v>
      </c>
      <c r="H34" s="40"/>
      <c r="I34" s="40">
        <v>373480.716105</v>
      </c>
      <c r="J34" s="40">
        <v>19908</v>
      </c>
      <c r="K34" s="40"/>
      <c r="L34" s="40">
        <v>3662636.736933</v>
      </c>
      <c r="M34" s="40">
        <v>483048</v>
      </c>
      <c r="N34" s="41"/>
      <c r="O34" s="36">
        <f t="shared" si="2"/>
        <v>5350618.577955999</v>
      </c>
      <c r="P34" s="36">
        <f t="shared" si="3"/>
        <v>581533</v>
      </c>
    </row>
    <row r="35" spans="1:16" ht="14.25">
      <c r="A35" s="38"/>
      <c r="B35" s="39">
        <v>37681</v>
      </c>
      <c r="C35" s="40">
        <v>838157.0661289999</v>
      </c>
      <c r="D35" s="40">
        <v>64517</v>
      </c>
      <c r="E35" s="41"/>
      <c r="F35" s="40">
        <v>891734.292052</v>
      </c>
      <c r="G35" s="40">
        <v>36431</v>
      </c>
      <c r="H35" s="40"/>
      <c r="I35" s="40">
        <v>370368.312962</v>
      </c>
      <c r="J35" s="40">
        <v>19783</v>
      </c>
      <c r="K35" s="40"/>
      <c r="L35" s="40">
        <v>3743016.174887</v>
      </c>
      <c r="M35" s="40">
        <v>488481</v>
      </c>
      <c r="N35" s="41"/>
      <c r="O35" s="36">
        <f t="shared" si="2"/>
        <v>5472907.533068</v>
      </c>
      <c r="P35" s="36">
        <f t="shared" si="3"/>
        <v>589429</v>
      </c>
    </row>
    <row r="36" spans="1:16" ht="14.25">
      <c r="A36" s="38"/>
      <c r="B36" s="39">
        <v>37712</v>
      </c>
      <c r="C36" s="40">
        <v>871079.716272</v>
      </c>
      <c r="D36" s="40">
        <v>68684</v>
      </c>
      <c r="E36" s="41"/>
      <c r="F36" s="40">
        <v>908368.472315</v>
      </c>
      <c r="G36" s="40">
        <v>37227</v>
      </c>
      <c r="H36" s="40"/>
      <c r="I36" s="40">
        <v>284738.673413</v>
      </c>
      <c r="J36" s="40">
        <v>16636</v>
      </c>
      <c r="K36" s="40"/>
      <c r="L36" s="40">
        <v>3806204.276297</v>
      </c>
      <c r="M36" s="40">
        <v>490849</v>
      </c>
      <c r="N36" s="41"/>
      <c r="O36" s="36">
        <f t="shared" si="2"/>
        <v>5585652.464884</v>
      </c>
      <c r="P36" s="36">
        <f t="shared" si="3"/>
        <v>596760</v>
      </c>
    </row>
    <row r="37" spans="1:16" ht="14.25">
      <c r="A37" s="38"/>
      <c r="B37" s="39">
        <v>37742</v>
      </c>
      <c r="C37" s="40">
        <v>897346.5924140001</v>
      </c>
      <c r="D37" s="40">
        <v>70566</v>
      </c>
      <c r="E37" s="41"/>
      <c r="F37" s="40">
        <v>1077888.573708</v>
      </c>
      <c r="G37" s="40">
        <v>42491</v>
      </c>
      <c r="H37" s="40"/>
      <c r="I37" s="40">
        <v>288535.344484</v>
      </c>
      <c r="J37" s="40">
        <v>16776</v>
      </c>
      <c r="K37" s="40"/>
      <c r="L37" s="40">
        <v>3843307.195129</v>
      </c>
      <c r="M37" s="40">
        <v>492907</v>
      </c>
      <c r="N37" s="41"/>
      <c r="O37" s="36">
        <f t="shared" si="2"/>
        <v>5818542.361251</v>
      </c>
      <c r="P37" s="36">
        <f t="shared" si="3"/>
        <v>605964</v>
      </c>
    </row>
    <row r="38" spans="1:16" ht="14.25">
      <c r="A38" s="38"/>
      <c r="B38" s="39">
        <v>37773</v>
      </c>
      <c r="C38" s="40">
        <v>928581.4010310001</v>
      </c>
      <c r="D38" s="40">
        <v>72787</v>
      </c>
      <c r="E38" s="41"/>
      <c r="F38" s="40">
        <v>923610.587183</v>
      </c>
      <c r="G38" s="40">
        <v>37741</v>
      </c>
      <c r="H38" s="40"/>
      <c r="I38" s="40">
        <v>362652.022327</v>
      </c>
      <c r="J38" s="40">
        <v>19604</v>
      </c>
      <c r="K38" s="40"/>
      <c r="L38" s="40">
        <v>3884493.220073</v>
      </c>
      <c r="M38" s="40">
        <v>497286</v>
      </c>
      <c r="N38" s="41"/>
      <c r="O38" s="36">
        <f t="shared" si="2"/>
        <v>5736685.208287001</v>
      </c>
      <c r="P38" s="36">
        <f t="shared" si="3"/>
        <v>607814</v>
      </c>
    </row>
    <row r="39" spans="1:16" ht="14.25">
      <c r="A39" s="38"/>
      <c r="B39" s="39">
        <v>37803</v>
      </c>
      <c r="C39" s="40">
        <v>957484.035733</v>
      </c>
      <c r="D39" s="40">
        <v>75948</v>
      </c>
      <c r="E39" s="41"/>
      <c r="F39" s="40">
        <v>1087294.669689</v>
      </c>
      <c r="G39" s="40">
        <v>43391</v>
      </c>
      <c r="H39" s="40"/>
      <c r="I39" s="40">
        <v>280637.098428</v>
      </c>
      <c r="J39" s="40">
        <v>16575</v>
      </c>
      <c r="K39" s="40"/>
      <c r="L39" s="40">
        <v>3894499.01088</v>
      </c>
      <c r="M39" s="40">
        <v>501210</v>
      </c>
      <c r="N39" s="41"/>
      <c r="O39" s="36">
        <f t="shared" si="2"/>
        <v>5939277.716302</v>
      </c>
      <c r="P39" s="36">
        <f t="shared" si="3"/>
        <v>620549</v>
      </c>
    </row>
    <row r="40" spans="1:16" ht="14.25">
      <c r="A40" s="38"/>
      <c r="B40" s="39">
        <v>37834</v>
      </c>
      <c r="C40" s="40">
        <v>975072.4429200001</v>
      </c>
      <c r="D40" s="40">
        <v>77390</v>
      </c>
      <c r="E40" s="41"/>
      <c r="F40" s="40">
        <v>1083558.462518</v>
      </c>
      <c r="G40" s="40">
        <v>43475</v>
      </c>
      <c r="H40" s="40"/>
      <c r="I40" s="40">
        <v>276704.489232</v>
      </c>
      <c r="J40" s="40">
        <v>16458</v>
      </c>
      <c r="K40" s="40"/>
      <c r="L40" s="40">
        <v>3908602.750596</v>
      </c>
      <c r="M40" s="40">
        <v>502946</v>
      </c>
      <c r="N40" s="41"/>
      <c r="O40" s="36">
        <f t="shared" si="2"/>
        <v>5967233.656034</v>
      </c>
      <c r="P40" s="36">
        <f t="shared" si="3"/>
        <v>623811</v>
      </c>
    </row>
    <row r="41" spans="1:16" ht="14.25">
      <c r="A41" s="38"/>
      <c r="B41" s="39">
        <v>37865</v>
      </c>
      <c r="C41" s="40">
        <v>1011015.505141</v>
      </c>
      <c r="D41" s="40">
        <v>79932</v>
      </c>
      <c r="E41" s="41"/>
      <c r="F41" s="40">
        <v>823701.354547</v>
      </c>
      <c r="G41" s="40">
        <v>35688</v>
      </c>
      <c r="H41" s="40"/>
      <c r="I41" s="40">
        <v>373682.995663</v>
      </c>
      <c r="J41" s="40">
        <v>20316</v>
      </c>
      <c r="K41" s="40"/>
      <c r="L41" s="40">
        <v>3938306.785994</v>
      </c>
      <c r="M41" s="40">
        <v>506674</v>
      </c>
      <c r="N41" s="41"/>
      <c r="O41" s="36">
        <f t="shared" si="2"/>
        <v>5773023.645682001</v>
      </c>
      <c r="P41" s="36">
        <f t="shared" si="3"/>
        <v>622294</v>
      </c>
    </row>
    <row r="42" spans="1:16" ht="14.25">
      <c r="A42" s="38"/>
      <c r="B42" s="39">
        <v>37895</v>
      </c>
      <c r="C42" s="46">
        <v>1059554.094235</v>
      </c>
      <c r="D42" s="40">
        <v>82765</v>
      </c>
      <c r="E42" s="47"/>
      <c r="F42" s="46">
        <v>1008475.467546</v>
      </c>
      <c r="G42" s="46">
        <v>42510</v>
      </c>
      <c r="H42" s="46"/>
      <c r="I42" s="46">
        <v>268278.285423</v>
      </c>
      <c r="J42" s="46">
        <v>16149</v>
      </c>
      <c r="K42" s="46"/>
      <c r="L42" s="46">
        <v>4000055.556074</v>
      </c>
      <c r="M42" s="46">
        <v>512658</v>
      </c>
      <c r="N42" s="47"/>
      <c r="O42" s="36">
        <f t="shared" si="2"/>
        <v>6068085.117855</v>
      </c>
      <c r="P42" s="36">
        <f t="shared" si="3"/>
        <v>637933</v>
      </c>
    </row>
    <row r="43" spans="1:16" ht="14.25">
      <c r="A43" s="38"/>
      <c r="B43" s="39">
        <v>37926</v>
      </c>
      <c r="C43" s="46">
        <v>1102632.4999360002</v>
      </c>
      <c r="D43" s="40">
        <v>85823</v>
      </c>
      <c r="E43" s="47"/>
      <c r="F43" s="46">
        <v>825519.692142</v>
      </c>
      <c r="G43" s="46">
        <v>36149</v>
      </c>
      <c r="H43" s="46"/>
      <c r="I43" s="46">
        <v>367205.176357</v>
      </c>
      <c r="J43" s="46">
        <v>20342</v>
      </c>
      <c r="K43" s="46"/>
      <c r="L43" s="46">
        <v>4008798.78292</v>
      </c>
      <c r="M43" s="46">
        <v>514308</v>
      </c>
      <c r="N43" s="47"/>
      <c r="O43" s="36">
        <f t="shared" si="2"/>
        <v>5936950.974998</v>
      </c>
      <c r="P43" s="36">
        <f t="shared" si="3"/>
        <v>636280</v>
      </c>
    </row>
    <row r="44" spans="1:16" ht="14.25">
      <c r="A44" s="42"/>
      <c r="B44" s="43">
        <v>37956</v>
      </c>
      <c r="C44" s="44">
        <v>1142039.229095</v>
      </c>
      <c r="D44" s="44">
        <v>88347</v>
      </c>
      <c r="E44" s="45"/>
      <c r="F44" s="44">
        <v>827547.845969</v>
      </c>
      <c r="G44" s="44">
        <v>36487</v>
      </c>
      <c r="H44" s="44"/>
      <c r="I44" s="44">
        <v>359053.401633</v>
      </c>
      <c r="J44" s="44">
        <v>20104</v>
      </c>
      <c r="K44" s="44"/>
      <c r="L44" s="44">
        <v>4026841.775265</v>
      </c>
      <c r="M44" s="44">
        <v>508638</v>
      </c>
      <c r="N44" s="45"/>
      <c r="O44" s="44">
        <f t="shared" si="2"/>
        <v>5996428.850329</v>
      </c>
      <c r="P44" s="44">
        <f t="shared" si="3"/>
        <v>633472</v>
      </c>
    </row>
    <row r="45" spans="1:16" ht="14.25">
      <c r="A45" s="38"/>
      <c r="B45" s="35">
        <v>37987</v>
      </c>
      <c r="C45" s="36">
        <v>1161367.4656459999</v>
      </c>
      <c r="D45" s="36">
        <v>90662</v>
      </c>
      <c r="E45" s="37"/>
      <c r="F45" s="36">
        <v>797783.772777</v>
      </c>
      <c r="G45" s="36">
        <v>35187</v>
      </c>
      <c r="H45" s="36"/>
      <c r="I45" s="36">
        <v>370622.413985</v>
      </c>
      <c r="J45" s="36">
        <v>20695</v>
      </c>
      <c r="K45" s="36"/>
      <c r="L45" s="36">
        <v>3990367.13696</v>
      </c>
      <c r="M45" s="36">
        <v>506509</v>
      </c>
      <c r="N45" s="37"/>
      <c r="O45" s="36">
        <f t="shared" si="2"/>
        <v>5949518.375383</v>
      </c>
      <c r="P45" s="36">
        <f t="shared" si="3"/>
        <v>632358</v>
      </c>
    </row>
    <row r="46" spans="1:16" ht="14.25">
      <c r="A46" s="38"/>
      <c r="B46" s="39">
        <v>38018</v>
      </c>
      <c r="C46" s="40">
        <v>1199525.095529</v>
      </c>
      <c r="D46" s="40">
        <v>93176</v>
      </c>
      <c r="E46" s="41"/>
      <c r="F46" s="40">
        <v>800424.512827</v>
      </c>
      <c r="G46" s="40">
        <v>35346</v>
      </c>
      <c r="H46" s="40"/>
      <c r="I46" s="40">
        <v>375480.53365</v>
      </c>
      <c r="J46" s="40">
        <v>20948</v>
      </c>
      <c r="K46" s="40"/>
      <c r="L46" s="40">
        <v>3964265.981675</v>
      </c>
      <c r="M46" s="40">
        <v>506124</v>
      </c>
      <c r="N46" s="41"/>
      <c r="O46" s="36">
        <f t="shared" si="2"/>
        <v>5964215.590031</v>
      </c>
      <c r="P46" s="36">
        <f t="shared" si="3"/>
        <v>634646</v>
      </c>
    </row>
    <row r="47" spans="1:16" ht="14.25">
      <c r="A47" s="38"/>
      <c r="B47" s="39">
        <v>38047</v>
      </c>
      <c r="C47" s="40">
        <v>1264679.908318</v>
      </c>
      <c r="D47" s="40">
        <v>95201</v>
      </c>
      <c r="E47" s="41"/>
      <c r="F47" s="40">
        <v>817425.95781</v>
      </c>
      <c r="G47" s="40">
        <v>36010</v>
      </c>
      <c r="H47" s="40"/>
      <c r="I47" s="40">
        <v>368503.739924</v>
      </c>
      <c r="J47" s="40">
        <v>20714</v>
      </c>
      <c r="K47" s="40"/>
      <c r="L47" s="40">
        <v>3990059.021614</v>
      </c>
      <c r="M47" s="40">
        <v>511228</v>
      </c>
      <c r="N47" s="41"/>
      <c r="O47" s="36">
        <f t="shared" si="2"/>
        <v>6072164.887742</v>
      </c>
      <c r="P47" s="36">
        <f t="shared" si="3"/>
        <v>642439</v>
      </c>
    </row>
    <row r="48" spans="1:16" ht="14.25">
      <c r="A48" s="38"/>
      <c r="B48" s="39">
        <v>38078</v>
      </c>
      <c r="C48" s="40">
        <v>1346800.955378</v>
      </c>
      <c r="D48" s="40">
        <v>97804</v>
      </c>
      <c r="E48" s="41"/>
      <c r="F48" s="40">
        <v>827876.89849</v>
      </c>
      <c r="G48" s="40">
        <v>36513</v>
      </c>
      <c r="H48" s="40"/>
      <c r="I48" s="40">
        <v>360159.861568</v>
      </c>
      <c r="J48" s="40">
        <v>20397</v>
      </c>
      <c r="K48" s="40"/>
      <c r="L48" s="40">
        <v>3963830.337646</v>
      </c>
      <c r="M48" s="40">
        <v>511135</v>
      </c>
      <c r="N48" s="41"/>
      <c r="O48" s="36">
        <f t="shared" si="2"/>
        <v>6138508.191514</v>
      </c>
      <c r="P48" s="36">
        <f t="shared" si="3"/>
        <v>645452</v>
      </c>
    </row>
    <row r="49" spans="1:16" ht="14.25">
      <c r="A49" s="38"/>
      <c r="B49" s="39">
        <v>38108</v>
      </c>
      <c r="C49" s="40">
        <v>1466802.5093120001</v>
      </c>
      <c r="D49" s="40">
        <v>101315</v>
      </c>
      <c r="E49" s="41"/>
      <c r="F49" s="40">
        <v>833981.696181</v>
      </c>
      <c r="G49" s="40">
        <v>36670</v>
      </c>
      <c r="H49" s="40"/>
      <c r="I49" s="40">
        <v>352759.584235</v>
      </c>
      <c r="J49" s="40">
        <v>20119</v>
      </c>
      <c r="K49" s="40"/>
      <c r="L49" s="40">
        <v>3948400.922459</v>
      </c>
      <c r="M49" s="40">
        <v>511727</v>
      </c>
      <c r="N49" s="41"/>
      <c r="O49" s="36">
        <f t="shared" si="2"/>
        <v>6249185.127952</v>
      </c>
      <c r="P49" s="36">
        <f t="shared" si="3"/>
        <v>649712</v>
      </c>
    </row>
    <row r="50" spans="1:16" ht="14.25">
      <c r="A50" s="38"/>
      <c r="B50" s="39">
        <v>38139</v>
      </c>
      <c r="C50" s="40">
        <v>1653717.7076360001</v>
      </c>
      <c r="D50" s="40">
        <v>106606</v>
      </c>
      <c r="E50" s="41"/>
      <c r="F50" s="40">
        <v>843975.061585</v>
      </c>
      <c r="G50" s="40">
        <v>36860</v>
      </c>
      <c r="H50" s="40"/>
      <c r="I50" s="40">
        <v>342760.103942</v>
      </c>
      <c r="J50" s="40">
        <v>19752</v>
      </c>
      <c r="K50" s="40"/>
      <c r="L50" s="40">
        <v>3951489.657047</v>
      </c>
      <c r="M50" s="40">
        <v>513853</v>
      </c>
      <c r="N50" s="41"/>
      <c r="O50" s="36">
        <f t="shared" si="2"/>
        <v>6449182.426268</v>
      </c>
      <c r="P50" s="36">
        <f t="shared" si="3"/>
        <v>657319</v>
      </c>
    </row>
    <row r="51" spans="1:16" ht="14.25">
      <c r="A51" s="38"/>
      <c r="B51" s="39">
        <v>38169</v>
      </c>
      <c r="C51" s="40">
        <v>1914117.0582009</v>
      </c>
      <c r="D51" s="36">
        <v>113181</v>
      </c>
      <c r="E51" s="41"/>
      <c r="F51" s="40">
        <v>853790.151239</v>
      </c>
      <c r="G51" s="40">
        <v>37178</v>
      </c>
      <c r="H51" s="40"/>
      <c r="I51" s="40">
        <v>330438.359508</v>
      </c>
      <c r="J51" s="40">
        <v>19307</v>
      </c>
      <c r="K51" s="40"/>
      <c r="L51" s="40">
        <v>3896484.627554</v>
      </c>
      <c r="M51" s="40">
        <v>513431</v>
      </c>
      <c r="N51" s="41"/>
      <c r="O51" s="36">
        <f t="shared" si="2"/>
        <v>6664391.836993899</v>
      </c>
      <c r="P51" s="36">
        <f t="shared" si="3"/>
        <v>663790</v>
      </c>
    </row>
    <row r="52" spans="1:16" ht="14.25">
      <c r="A52" s="38"/>
      <c r="B52" s="39">
        <v>38200</v>
      </c>
      <c r="C52" s="40">
        <v>2135932.953768</v>
      </c>
      <c r="D52" s="40">
        <v>117880</v>
      </c>
      <c r="E52" s="41"/>
      <c r="F52" s="40">
        <v>857314.965823</v>
      </c>
      <c r="G52" s="40">
        <v>37655</v>
      </c>
      <c r="H52" s="40"/>
      <c r="I52" s="40">
        <v>313613.486525</v>
      </c>
      <c r="J52" s="40">
        <v>18714</v>
      </c>
      <c r="K52" s="40"/>
      <c r="L52" s="40">
        <v>3775524.314599</v>
      </c>
      <c r="M52" s="40">
        <v>510706</v>
      </c>
      <c r="N52" s="41"/>
      <c r="O52" s="36">
        <f t="shared" si="2"/>
        <v>6768772.23419</v>
      </c>
      <c r="P52" s="36">
        <f t="shared" si="3"/>
        <v>666241</v>
      </c>
    </row>
    <row r="53" spans="1:16" ht="14.25">
      <c r="A53" s="38"/>
      <c r="B53" s="39">
        <v>38231</v>
      </c>
      <c r="C53" s="40">
        <v>2361216.9951708997</v>
      </c>
      <c r="D53" s="40">
        <v>122142</v>
      </c>
      <c r="E53" s="41"/>
      <c r="F53" s="40">
        <v>854992.301151</v>
      </c>
      <c r="G53" s="40">
        <v>37686</v>
      </c>
      <c r="H53" s="40"/>
      <c r="I53" s="40">
        <v>301511.969203</v>
      </c>
      <c r="J53" s="40">
        <v>18220</v>
      </c>
      <c r="K53" s="40"/>
      <c r="L53" s="40">
        <v>3736979.117788</v>
      </c>
      <c r="M53" s="40">
        <v>510629</v>
      </c>
      <c r="N53" s="41"/>
      <c r="O53" s="36">
        <f t="shared" si="2"/>
        <v>6953188.4141099</v>
      </c>
      <c r="P53" s="36">
        <f t="shared" si="3"/>
        <v>670457</v>
      </c>
    </row>
    <row r="54" spans="1:16" ht="14.25">
      <c r="A54" s="38"/>
      <c r="B54" s="39">
        <v>38261</v>
      </c>
      <c r="C54" s="48">
        <v>2601630.3385459003</v>
      </c>
      <c r="D54" s="40">
        <v>128472</v>
      </c>
      <c r="E54" s="49"/>
      <c r="F54" s="48">
        <v>851604.501296</v>
      </c>
      <c r="G54" s="48">
        <v>37694</v>
      </c>
      <c r="H54" s="48"/>
      <c r="I54" s="48">
        <v>295720.805593</v>
      </c>
      <c r="J54" s="48">
        <v>17951</v>
      </c>
      <c r="K54" s="48"/>
      <c r="L54" s="48">
        <v>3633478.472717</v>
      </c>
      <c r="M54" s="48">
        <v>507679</v>
      </c>
      <c r="N54" s="49"/>
      <c r="O54" s="36">
        <f t="shared" si="2"/>
        <v>7086713.312558901</v>
      </c>
      <c r="P54" s="36">
        <f t="shared" si="3"/>
        <v>673845</v>
      </c>
    </row>
    <row r="55" spans="1:16" ht="14.25">
      <c r="A55" s="38"/>
      <c r="B55" s="50">
        <v>38292</v>
      </c>
      <c r="C55" s="51">
        <v>2806724.2110919002</v>
      </c>
      <c r="D55" s="40">
        <v>132780</v>
      </c>
      <c r="E55" s="51"/>
      <c r="F55" s="51">
        <v>854943.280626</v>
      </c>
      <c r="G55" s="51">
        <v>37748</v>
      </c>
      <c r="H55" s="51"/>
      <c r="I55" s="51">
        <v>283737.976578</v>
      </c>
      <c r="J55" s="51">
        <v>17474</v>
      </c>
      <c r="K55" s="51"/>
      <c r="L55" s="51">
        <v>3552759.571145</v>
      </c>
      <c r="M55" s="51">
        <v>505445</v>
      </c>
      <c r="N55" s="51"/>
      <c r="O55" s="36">
        <f t="shared" si="2"/>
        <v>7214427.0628629</v>
      </c>
      <c r="P55" s="36">
        <f t="shared" si="3"/>
        <v>675973</v>
      </c>
    </row>
    <row r="56" spans="1:16" ht="14.25">
      <c r="A56" s="42"/>
      <c r="B56" s="52">
        <v>38322</v>
      </c>
      <c r="C56" s="53">
        <v>2988311.102277</v>
      </c>
      <c r="D56" s="44">
        <v>137632</v>
      </c>
      <c r="E56" s="54"/>
      <c r="F56" s="53">
        <v>857356.238692</v>
      </c>
      <c r="G56" s="53">
        <v>37987</v>
      </c>
      <c r="H56" s="53"/>
      <c r="I56" s="53">
        <v>275175.681334</v>
      </c>
      <c r="J56" s="53">
        <v>17111</v>
      </c>
      <c r="K56" s="53"/>
      <c r="L56" s="53">
        <v>3554754.976571</v>
      </c>
      <c r="M56" s="53">
        <v>498814</v>
      </c>
      <c r="N56" s="55"/>
      <c r="O56" s="44">
        <f t="shared" si="2"/>
        <v>7400422.317539999</v>
      </c>
      <c r="P56" s="44">
        <f t="shared" si="3"/>
        <v>674433</v>
      </c>
    </row>
    <row r="57" spans="1:16" ht="14.25">
      <c r="A57" s="38"/>
      <c r="B57" s="39">
        <v>38353</v>
      </c>
      <c r="C57" s="48">
        <v>3121280.525756</v>
      </c>
      <c r="D57" s="36">
        <v>142433</v>
      </c>
      <c r="E57" s="49"/>
      <c r="F57" s="48">
        <v>859504.906086</v>
      </c>
      <c r="G57" s="48">
        <v>38428</v>
      </c>
      <c r="H57" s="48"/>
      <c r="I57" s="48">
        <v>262199.33535</v>
      </c>
      <c r="J57" s="48">
        <v>16641</v>
      </c>
      <c r="K57" s="48"/>
      <c r="L57" s="48">
        <v>3466159.404788</v>
      </c>
      <c r="M57" s="48">
        <v>495316</v>
      </c>
      <c r="N57" s="49"/>
      <c r="O57" s="36">
        <f t="shared" si="2"/>
        <v>7446944.83663</v>
      </c>
      <c r="P57" s="36">
        <f t="shared" si="3"/>
        <v>676177</v>
      </c>
    </row>
    <row r="58" spans="1:16" ht="14.25">
      <c r="A58" s="38"/>
      <c r="B58" s="50">
        <v>38384</v>
      </c>
      <c r="C58" s="51">
        <v>3210479.741325</v>
      </c>
      <c r="D58" s="40">
        <v>146242</v>
      </c>
      <c r="E58" s="51"/>
      <c r="F58" s="51">
        <v>910427.127769</v>
      </c>
      <c r="G58" s="51">
        <v>40551</v>
      </c>
      <c r="H58" s="51"/>
      <c r="I58" s="51">
        <v>291676.96434</v>
      </c>
      <c r="J58" s="51">
        <v>17543</v>
      </c>
      <c r="K58" s="51"/>
      <c r="L58" s="51">
        <v>3750836.225588</v>
      </c>
      <c r="M58" s="51">
        <v>504222</v>
      </c>
      <c r="N58" s="51"/>
      <c r="O58" s="36">
        <f t="shared" si="2"/>
        <v>7871743.094682001</v>
      </c>
      <c r="P58" s="36">
        <f t="shared" si="3"/>
        <v>691015</v>
      </c>
    </row>
    <row r="59" spans="1:16" ht="14.25">
      <c r="A59" s="34"/>
      <c r="B59" s="50">
        <v>38412</v>
      </c>
      <c r="C59" s="51">
        <v>3333598.595758</v>
      </c>
      <c r="D59" s="40">
        <v>150146</v>
      </c>
      <c r="E59" s="50"/>
      <c r="F59" s="51">
        <v>863320.015302</v>
      </c>
      <c r="G59" s="51">
        <v>39704</v>
      </c>
      <c r="H59" s="50"/>
      <c r="I59" s="51">
        <v>237188.915305</v>
      </c>
      <c r="J59" s="51">
        <v>15288</v>
      </c>
      <c r="K59" s="50"/>
      <c r="L59" s="51">
        <v>3410570.84094</v>
      </c>
      <c r="M59" s="51">
        <v>496252</v>
      </c>
      <c r="N59" s="51"/>
      <c r="O59" s="36">
        <f t="shared" si="2"/>
        <v>7607489.452</v>
      </c>
      <c r="P59" s="36">
        <f t="shared" si="3"/>
        <v>686102</v>
      </c>
    </row>
    <row r="60" spans="1:16" ht="14.25">
      <c r="A60" s="38"/>
      <c r="B60" s="50">
        <v>38443</v>
      </c>
      <c r="C60" s="51">
        <v>3434423</v>
      </c>
      <c r="D60" s="40">
        <v>155536</v>
      </c>
      <c r="E60" s="51"/>
      <c r="F60" s="51">
        <v>871298</v>
      </c>
      <c r="G60" s="51">
        <v>40318</v>
      </c>
      <c r="H60" s="51"/>
      <c r="I60" s="51">
        <v>233691</v>
      </c>
      <c r="J60" s="51">
        <v>15074</v>
      </c>
      <c r="K60" s="51"/>
      <c r="L60" s="51">
        <v>3370186</v>
      </c>
      <c r="M60" s="51">
        <v>495582</v>
      </c>
      <c r="N60" s="51"/>
      <c r="O60" s="36">
        <f t="shared" si="2"/>
        <v>7675907</v>
      </c>
      <c r="P60" s="36">
        <f t="shared" si="3"/>
        <v>691436</v>
      </c>
    </row>
    <row r="61" spans="1:16" ht="14.25">
      <c r="A61" s="38"/>
      <c r="B61" s="50">
        <v>38473</v>
      </c>
      <c r="C61" s="51">
        <v>3562556</v>
      </c>
      <c r="D61" s="40">
        <v>157946</v>
      </c>
      <c r="E61" s="51"/>
      <c r="F61" s="51">
        <v>885161</v>
      </c>
      <c r="G61" s="51">
        <v>40779</v>
      </c>
      <c r="H61" s="51"/>
      <c r="I61" s="51">
        <v>233308</v>
      </c>
      <c r="J61" s="51">
        <v>14916</v>
      </c>
      <c r="K61" s="51"/>
      <c r="L61" s="51">
        <v>3312658</v>
      </c>
      <c r="M61" s="51">
        <v>492308</v>
      </c>
      <c r="N61" s="51"/>
      <c r="O61" s="36">
        <f t="shared" si="2"/>
        <v>7760375</v>
      </c>
      <c r="P61" s="36">
        <f t="shared" si="3"/>
        <v>691033</v>
      </c>
    </row>
    <row r="62" spans="1:16" ht="14.25">
      <c r="A62" s="14"/>
      <c r="B62" s="50">
        <v>38504</v>
      </c>
      <c r="C62" s="51">
        <v>3691009</v>
      </c>
      <c r="D62" s="40">
        <v>163758</v>
      </c>
      <c r="E62" s="51"/>
      <c r="F62" s="51">
        <v>889516</v>
      </c>
      <c r="G62" s="51">
        <v>41211</v>
      </c>
      <c r="H62" s="51"/>
      <c r="I62" s="51">
        <v>231434</v>
      </c>
      <c r="J62" s="51">
        <v>14752</v>
      </c>
      <c r="K62" s="51"/>
      <c r="L62" s="51">
        <v>3386284</v>
      </c>
      <c r="M62" s="51">
        <v>497477</v>
      </c>
      <c r="N62" s="51"/>
      <c r="O62" s="36">
        <f t="shared" si="2"/>
        <v>7966809</v>
      </c>
      <c r="P62" s="36">
        <f t="shared" si="3"/>
        <v>702446</v>
      </c>
    </row>
    <row r="63" spans="1:16" ht="14.25">
      <c r="A63" s="14"/>
      <c r="B63" s="50">
        <v>38534</v>
      </c>
      <c r="C63" s="51">
        <v>3837581</v>
      </c>
      <c r="D63" s="40">
        <v>167863</v>
      </c>
      <c r="E63" s="51"/>
      <c r="F63" s="51">
        <v>873055</v>
      </c>
      <c r="G63" s="51">
        <v>38489</v>
      </c>
      <c r="H63" s="51"/>
      <c r="I63" s="51">
        <v>149185</v>
      </c>
      <c r="J63" s="51">
        <v>6804</v>
      </c>
      <c r="K63" s="51"/>
      <c r="L63" s="51">
        <v>3219223</v>
      </c>
      <c r="M63" s="51">
        <v>473700</v>
      </c>
      <c r="N63" s="51"/>
      <c r="O63" s="36">
        <f t="shared" si="2"/>
        <v>7929859</v>
      </c>
      <c r="P63" s="36">
        <f t="shared" si="3"/>
        <v>680052</v>
      </c>
    </row>
    <row r="64" spans="1:16" ht="14.25">
      <c r="A64" s="14"/>
      <c r="B64" s="50">
        <v>38565</v>
      </c>
      <c r="C64" s="51">
        <v>4019881</v>
      </c>
      <c r="D64" s="40">
        <v>173602</v>
      </c>
      <c r="E64" s="51"/>
      <c r="F64" s="51">
        <v>928099</v>
      </c>
      <c r="G64" s="51">
        <v>43416</v>
      </c>
      <c r="H64" s="51"/>
      <c r="I64" s="51">
        <v>221352</v>
      </c>
      <c r="J64" s="51">
        <v>13564</v>
      </c>
      <c r="K64" s="51"/>
      <c r="L64" s="51">
        <v>3372995</v>
      </c>
      <c r="M64" s="51">
        <v>496940</v>
      </c>
      <c r="N64" s="51"/>
      <c r="O64" s="36">
        <f t="shared" si="2"/>
        <v>8320975</v>
      </c>
      <c r="P64" s="36">
        <f t="shared" si="3"/>
        <v>713958</v>
      </c>
    </row>
    <row r="65" spans="1:16" ht="14.25">
      <c r="A65" s="14"/>
      <c r="B65" s="50">
        <v>38596</v>
      </c>
      <c r="C65" s="51">
        <v>4176609</v>
      </c>
      <c r="D65" s="40">
        <v>178437</v>
      </c>
      <c r="E65" s="51"/>
      <c r="F65" s="51">
        <v>952119</v>
      </c>
      <c r="G65" s="51">
        <v>45117</v>
      </c>
      <c r="H65" s="51"/>
      <c r="I65" s="51">
        <v>186173</v>
      </c>
      <c r="J65" s="51">
        <v>11859</v>
      </c>
      <c r="K65" s="51"/>
      <c r="L65" s="51">
        <v>3418113</v>
      </c>
      <c r="M65" s="51">
        <v>498293</v>
      </c>
      <c r="N65" s="51"/>
      <c r="O65" s="36">
        <f t="shared" si="2"/>
        <v>8546841</v>
      </c>
      <c r="P65" s="36">
        <f t="shared" si="3"/>
        <v>721847</v>
      </c>
    </row>
    <row r="66" spans="1:16" ht="14.25">
      <c r="A66" s="14"/>
      <c r="B66" s="50">
        <v>38626</v>
      </c>
      <c r="C66" s="51">
        <v>4343479</v>
      </c>
      <c r="D66" s="40">
        <v>195391</v>
      </c>
      <c r="E66" s="51"/>
      <c r="F66" s="51">
        <v>949051</v>
      </c>
      <c r="G66" s="51">
        <v>45313</v>
      </c>
      <c r="H66" s="51"/>
      <c r="I66" s="51">
        <v>184662</v>
      </c>
      <c r="J66" s="51">
        <v>11728</v>
      </c>
      <c r="K66" s="51"/>
      <c r="L66" s="51">
        <v>3409601</v>
      </c>
      <c r="M66" s="51">
        <v>498352</v>
      </c>
      <c r="N66" s="51"/>
      <c r="O66" s="36">
        <f t="shared" si="2"/>
        <v>8702131</v>
      </c>
      <c r="P66" s="36">
        <f t="shared" si="3"/>
        <v>739056</v>
      </c>
    </row>
    <row r="67" spans="1:16" ht="14.25">
      <c r="A67" s="14"/>
      <c r="B67" s="50">
        <v>38657</v>
      </c>
      <c r="C67" s="51">
        <v>4507668</v>
      </c>
      <c r="D67" s="40">
        <v>198432</v>
      </c>
      <c r="E67" s="51"/>
      <c r="F67" s="51">
        <v>951499</v>
      </c>
      <c r="G67" s="51">
        <v>45597</v>
      </c>
      <c r="H67" s="51"/>
      <c r="I67" s="51">
        <v>184441</v>
      </c>
      <c r="J67" s="51">
        <v>11651</v>
      </c>
      <c r="K67" s="51"/>
      <c r="L67" s="51">
        <v>3461756</v>
      </c>
      <c r="M67" s="51">
        <v>501890</v>
      </c>
      <c r="N67" s="51"/>
      <c r="O67" s="36">
        <f t="shared" si="2"/>
        <v>8920923</v>
      </c>
      <c r="P67" s="36">
        <f t="shared" si="3"/>
        <v>745919</v>
      </c>
    </row>
    <row r="68" spans="1:16" ht="14.25">
      <c r="A68" s="26"/>
      <c r="B68" s="43">
        <v>38687</v>
      </c>
      <c r="C68" s="55">
        <v>4639075</v>
      </c>
      <c r="D68" s="44">
        <v>202369</v>
      </c>
      <c r="E68" s="55"/>
      <c r="F68" s="55">
        <v>949480</v>
      </c>
      <c r="G68" s="55">
        <v>45583</v>
      </c>
      <c r="H68" s="55"/>
      <c r="I68" s="55">
        <v>182159</v>
      </c>
      <c r="J68" s="55">
        <v>11564</v>
      </c>
      <c r="K68" s="55"/>
      <c r="L68" s="55">
        <v>3460836</v>
      </c>
      <c r="M68" s="55">
        <v>504206</v>
      </c>
      <c r="N68" s="55"/>
      <c r="O68" s="44">
        <f t="shared" si="2"/>
        <v>9049391</v>
      </c>
      <c r="P68" s="44">
        <f t="shared" si="3"/>
        <v>752158</v>
      </c>
    </row>
    <row r="69" spans="1:16" ht="14.25">
      <c r="A69" s="14"/>
      <c r="B69" s="56">
        <v>38718</v>
      </c>
      <c r="C69" s="51">
        <v>4765826.512742</v>
      </c>
      <c r="D69" s="36">
        <v>206876</v>
      </c>
      <c r="E69" s="51"/>
      <c r="F69" s="51">
        <v>950239</v>
      </c>
      <c r="G69" s="51">
        <v>46107</v>
      </c>
      <c r="H69" s="51"/>
      <c r="I69" s="51">
        <v>180427</v>
      </c>
      <c r="J69" s="51">
        <v>11507</v>
      </c>
      <c r="K69" s="51"/>
      <c r="L69" s="51">
        <v>3422806</v>
      </c>
      <c r="M69" s="51">
        <v>492014</v>
      </c>
      <c r="N69" s="51"/>
      <c r="O69" s="36">
        <f t="shared" si="2"/>
        <v>9138871.512742</v>
      </c>
      <c r="P69" s="36">
        <f t="shared" si="3"/>
        <v>744997</v>
      </c>
    </row>
    <row r="70" spans="1:16" ht="14.25">
      <c r="A70" s="14"/>
      <c r="B70" s="50">
        <v>38749</v>
      </c>
      <c r="C70" s="51">
        <v>4863355.664161</v>
      </c>
      <c r="D70" s="40">
        <v>210211</v>
      </c>
      <c r="E70" s="51"/>
      <c r="F70" s="51">
        <v>969197</v>
      </c>
      <c r="G70" s="51">
        <v>47908</v>
      </c>
      <c r="H70" s="51"/>
      <c r="I70" s="51">
        <v>163189</v>
      </c>
      <c r="J70" s="51">
        <v>10308</v>
      </c>
      <c r="K70" s="51"/>
      <c r="L70" s="51">
        <v>3383852</v>
      </c>
      <c r="M70" s="51">
        <v>500465</v>
      </c>
      <c r="N70" s="51"/>
      <c r="O70" s="36">
        <f t="shared" si="2"/>
        <v>9216404.664161</v>
      </c>
      <c r="P70" s="36">
        <f t="shared" si="3"/>
        <v>758584</v>
      </c>
    </row>
    <row r="71" spans="1:16" ht="14.25">
      <c r="A71" s="14"/>
      <c r="B71" s="50">
        <v>38777</v>
      </c>
      <c r="C71" s="51">
        <v>4989963.789547</v>
      </c>
      <c r="D71" s="40">
        <v>214753</v>
      </c>
      <c r="E71" s="51"/>
      <c r="F71" s="51">
        <v>969959</v>
      </c>
      <c r="G71" s="51">
        <v>48307</v>
      </c>
      <c r="H71" s="51"/>
      <c r="I71" s="51">
        <v>162598</v>
      </c>
      <c r="J71" s="51">
        <v>10295</v>
      </c>
      <c r="K71" s="51"/>
      <c r="L71" s="51">
        <v>3388317</v>
      </c>
      <c r="M71" s="51">
        <v>500475</v>
      </c>
      <c r="N71" s="51"/>
      <c r="O71" s="36">
        <f t="shared" si="2"/>
        <v>9348239.789547</v>
      </c>
      <c r="P71" s="36">
        <f t="shared" si="3"/>
        <v>763535</v>
      </c>
    </row>
    <row r="72" spans="1:16" ht="14.25">
      <c r="A72" s="14"/>
      <c r="B72" s="50">
        <v>38808</v>
      </c>
      <c r="C72" s="51">
        <v>5105654</v>
      </c>
      <c r="D72" s="40">
        <v>217324</v>
      </c>
      <c r="E72" s="51"/>
      <c r="F72" s="51">
        <v>984490</v>
      </c>
      <c r="G72" s="51">
        <v>49286</v>
      </c>
      <c r="H72" s="51"/>
      <c r="I72" s="51">
        <v>164110</v>
      </c>
      <c r="J72" s="51">
        <v>10400</v>
      </c>
      <c r="K72" s="51"/>
      <c r="L72" s="51">
        <v>3361551</v>
      </c>
      <c r="M72" s="51">
        <v>496569</v>
      </c>
      <c r="N72" s="51"/>
      <c r="O72" s="36">
        <f t="shared" si="2"/>
        <v>9451695</v>
      </c>
      <c r="P72" s="36">
        <f t="shared" si="3"/>
        <v>763179</v>
      </c>
    </row>
    <row r="73" spans="1:16" ht="14.25">
      <c r="A73" s="14"/>
      <c r="B73" s="50">
        <v>38838</v>
      </c>
      <c r="C73" s="51">
        <v>5242947</v>
      </c>
      <c r="D73" s="40">
        <v>235689</v>
      </c>
      <c r="E73" s="51"/>
      <c r="F73" s="51">
        <v>991763</v>
      </c>
      <c r="G73" s="51">
        <v>49463</v>
      </c>
      <c r="H73" s="51"/>
      <c r="I73" s="51">
        <v>162724</v>
      </c>
      <c r="J73" s="51">
        <v>10209</v>
      </c>
      <c r="K73" s="51"/>
      <c r="L73" s="51">
        <v>3324268</v>
      </c>
      <c r="M73" s="51">
        <v>484355</v>
      </c>
      <c r="N73" s="51"/>
      <c r="O73" s="36">
        <f t="shared" si="2"/>
        <v>9558978</v>
      </c>
      <c r="P73" s="36">
        <f t="shared" si="3"/>
        <v>769507</v>
      </c>
    </row>
    <row r="74" spans="1:16" ht="14.25">
      <c r="A74" s="14"/>
      <c r="B74" s="50">
        <v>38869</v>
      </c>
      <c r="C74" s="51">
        <v>5358461</v>
      </c>
      <c r="D74" s="40">
        <v>224066</v>
      </c>
      <c r="E74" s="51"/>
      <c r="F74" s="51">
        <v>1016076</v>
      </c>
      <c r="G74" s="51">
        <v>50916</v>
      </c>
      <c r="H74" s="51"/>
      <c r="I74" s="51">
        <v>155675</v>
      </c>
      <c r="J74" s="51">
        <v>9430</v>
      </c>
      <c r="K74" s="51"/>
      <c r="L74" s="51">
        <v>3399283</v>
      </c>
      <c r="M74" s="51">
        <v>499681</v>
      </c>
      <c r="N74" s="51"/>
      <c r="O74" s="36">
        <f t="shared" si="2"/>
        <v>9773820</v>
      </c>
      <c r="P74" s="36">
        <f t="shared" si="3"/>
        <v>774663</v>
      </c>
    </row>
    <row r="75" spans="1:16" ht="14.25">
      <c r="A75" s="14"/>
      <c r="B75" s="50">
        <v>38899</v>
      </c>
      <c r="C75" s="51">
        <v>5516108</v>
      </c>
      <c r="D75" s="40">
        <v>229109</v>
      </c>
      <c r="E75" s="51"/>
      <c r="F75" s="51">
        <v>1040650</v>
      </c>
      <c r="G75" s="51">
        <v>51975</v>
      </c>
      <c r="H75" s="51"/>
      <c r="I75" s="51">
        <v>155899</v>
      </c>
      <c r="J75" s="51">
        <v>9387</v>
      </c>
      <c r="K75" s="51"/>
      <c r="L75" s="51">
        <v>3342809</v>
      </c>
      <c r="M75" s="51">
        <v>484234</v>
      </c>
      <c r="N75" s="51"/>
      <c r="O75" s="36">
        <f t="shared" si="2"/>
        <v>9899567</v>
      </c>
      <c r="P75" s="36">
        <f t="shared" si="3"/>
        <v>765318</v>
      </c>
    </row>
    <row r="76" spans="1:16" ht="14.25">
      <c r="A76" s="14"/>
      <c r="B76" s="50">
        <v>38930</v>
      </c>
      <c r="C76" s="51">
        <v>5721713</v>
      </c>
      <c r="D76" s="40">
        <v>240948</v>
      </c>
      <c r="E76" s="51"/>
      <c r="F76" s="51">
        <v>1093396</v>
      </c>
      <c r="G76" s="51">
        <v>53499</v>
      </c>
      <c r="H76" s="51"/>
      <c r="I76" s="51">
        <v>137076</v>
      </c>
      <c r="J76" s="51">
        <v>8486</v>
      </c>
      <c r="K76" s="51"/>
      <c r="L76" s="51">
        <v>3339263</v>
      </c>
      <c r="M76" s="51">
        <v>483105</v>
      </c>
      <c r="N76" s="51"/>
      <c r="O76" s="36">
        <f t="shared" si="2"/>
        <v>10154372</v>
      </c>
      <c r="P76" s="36">
        <f t="shared" si="3"/>
        <v>777552</v>
      </c>
    </row>
    <row r="77" spans="1:16" ht="14.25">
      <c r="A77" s="14"/>
      <c r="B77" s="50">
        <v>38961</v>
      </c>
      <c r="C77" s="51">
        <v>5839720.07646</v>
      </c>
      <c r="D77" s="40">
        <v>254763</v>
      </c>
      <c r="E77" s="51"/>
      <c r="F77" s="51">
        <v>928617.564054</v>
      </c>
      <c r="G77" s="51">
        <v>49474</v>
      </c>
      <c r="H77" s="51"/>
      <c r="I77" s="51">
        <v>153443</v>
      </c>
      <c r="J77" s="51">
        <v>9246</v>
      </c>
      <c r="K77" s="51"/>
      <c r="L77" s="51">
        <v>3400493</v>
      </c>
      <c r="M77" s="51">
        <v>496815</v>
      </c>
      <c r="N77" s="51"/>
      <c r="O77" s="36">
        <f t="shared" si="2"/>
        <v>10168830.640514001</v>
      </c>
      <c r="P77" s="36">
        <f t="shared" si="3"/>
        <v>801052</v>
      </c>
    </row>
    <row r="78" spans="1:16" ht="14.25">
      <c r="A78" s="14"/>
      <c r="B78" s="50">
        <v>38991</v>
      </c>
      <c r="C78" s="51">
        <v>5968602.8965179995</v>
      </c>
      <c r="D78" s="40">
        <v>245531</v>
      </c>
      <c r="E78" s="51"/>
      <c r="F78" s="51">
        <v>927608.6886</v>
      </c>
      <c r="G78" s="51">
        <v>49583</v>
      </c>
      <c r="H78" s="51"/>
      <c r="I78" s="51">
        <v>151497.69795</v>
      </c>
      <c r="J78" s="51">
        <v>9181</v>
      </c>
      <c r="K78" s="51"/>
      <c r="L78" s="51">
        <v>3298936.027842</v>
      </c>
      <c r="M78" s="51">
        <v>477958</v>
      </c>
      <c r="N78" s="51"/>
      <c r="O78" s="36">
        <f t="shared" si="2"/>
        <v>10195147.61296</v>
      </c>
      <c r="P78" s="36">
        <f t="shared" si="3"/>
        <v>773072</v>
      </c>
    </row>
    <row r="79" spans="1:16" ht="14.25">
      <c r="A79" s="14"/>
      <c r="B79" s="50">
        <v>39022</v>
      </c>
      <c r="C79" s="51">
        <v>6104374.689856</v>
      </c>
      <c r="D79" s="40">
        <v>251045</v>
      </c>
      <c r="E79" s="51"/>
      <c r="F79" s="51">
        <v>930751.514981</v>
      </c>
      <c r="G79" s="51">
        <v>50529</v>
      </c>
      <c r="H79" s="51"/>
      <c r="I79" s="51">
        <v>151744.240787</v>
      </c>
      <c r="J79" s="51">
        <v>9283</v>
      </c>
      <c r="K79" s="51"/>
      <c r="L79" s="51">
        <v>3260871.409401</v>
      </c>
      <c r="M79" s="51">
        <v>474890</v>
      </c>
      <c r="N79" s="51"/>
      <c r="O79" s="36">
        <f t="shared" si="2"/>
        <v>10295997.614238001</v>
      </c>
      <c r="P79" s="36">
        <f t="shared" si="3"/>
        <v>776464</v>
      </c>
    </row>
    <row r="80" spans="1:16" ht="14.25">
      <c r="A80" s="26"/>
      <c r="B80" s="43">
        <v>39052</v>
      </c>
      <c r="C80" s="55">
        <v>6216748</v>
      </c>
      <c r="D80" s="44">
        <v>254234</v>
      </c>
      <c r="E80" s="55"/>
      <c r="F80" s="55">
        <v>938162</v>
      </c>
      <c r="G80" s="55">
        <v>50888</v>
      </c>
      <c r="H80" s="55"/>
      <c r="I80" s="55">
        <v>150002</v>
      </c>
      <c r="J80" s="55">
        <v>9240</v>
      </c>
      <c r="K80" s="55"/>
      <c r="L80" s="55">
        <v>3293750</v>
      </c>
      <c r="M80" s="55">
        <v>477892</v>
      </c>
      <c r="N80" s="55"/>
      <c r="O80" s="44">
        <f t="shared" si="2"/>
        <v>10448660</v>
      </c>
      <c r="P80" s="44">
        <f t="shared" si="3"/>
        <v>783014</v>
      </c>
    </row>
    <row r="81" spans="1:16" ht="14.25">
      <c r="A81" s="14"/>
      <c r="B81" s="56">
        <v>39083</v>
      </c>
      <c r="C81" s="51">
        <v>6355176</v>
      </c>
      <c r="D81" s="36">
        <v>259342</v>
      </c>
      <c r="E81" s="51"/>
      <c r="F81" s="36">
        <v>951829</v>
      </c>
      <c r="G81" s="36">
        <v>51932</v>
      </c>
      <c r="H81" s="36"/>
      <c r="I81" s="36">
        <v>148156</v>
      </c>
      <c r="J81" s="36">
        <v>9180</v>
      </c>
      <c r="K81" s="36"/>
      <c r="L81" s="36">
        <v>3196200</v>
      </c>
      <c r="M81" s="36">
        <v>459276</v>
      </c>
      <c r="N81" s="51"/>
      <c r="O81" s="36">
        <f t="shared" si="2"/>
        <v>10503205</v>
      </c>
      <c r="P81" s="36">
        <f t="shared" si="3"/>
        <v>770550</v>
      </c>
    </row>
    <row r="82" spans="1:16" ht="14.25">
      <c r="A82" s="14"/>
      <c r="B82" s="50">
        <v>39114</v>
      </c>
      <c r="C82" s="51">
        <v>6497526</v>
      </c>
      <c r="D82" s="40">
        <v>265624</v>
      </c>
      <c r="E82" s="51"/>
      <c r="F82" s="40">
        <v>927627</v>
      </c>
      <c r="G82" s="40">
        <v>52080</v>
      </c>
      <c r="H82" s="40"/>
      <c r="I82" s="40">
        <v>146872</v>
      </c>
      <c r="J82" s="40">
        <v>9091</v>
      </c>
      <c r="K82" s="40"/>
      <c r="L82" s="40">
        <v>3212534</v>
      </c>
      <c r="M82" s="40">
        <v>470484</v>
      </c>
      <c r="N82" s="51"/>
      <c r="O82" s="36">
        <f t="shared" si="2"/>
        <v>10637687</v>
      </c>
      <c r="P82" s="36">
        <f t="shared" si="3"/>
        <v>788188</v>
      </c>
    </row>
    <row r="83" spans="1:16" ht="14.25">
      <c r="A83" s="14"/>
      <c r="B83" s="50">
        <v>39142</v>
      </c>
      <c r="C83" s="51">
        <v>6661817</v>
      </c>
      <c r="D83" s="40">
        <v>271119</v>
      </c>
      <c r="E83" s="51"/>
      <c r="F83" s="40">
        <v>977107</v>
      </c>
      <c r="G83" s="40">
        <v>53719</v>
      </c>
      <c r="H83" s="40"/>
      <c r="I83" s="40">
        <v>148700</v>
      </c>
      <c r="J83" s="40">
        <v>9161</v>
      </c>
      <c r="K83" s="40"/>
      <c r="L83" s="40">
        <v>3215731</v>
      </c>
      <c r="M83" s="40">
        <v>470534</v>
      </c>
      <c r="N83" s="51"/>
      <c r="O83" s="36">
        <f t="shared" si="2"/>
        <v>10854655</v>
      </c>
      <c r="P83" s="36">
        <f t="shared" si="3"/>
        <v>795372</v>
      </c>
    </row>
    <row r="84" spans="1:16" ht="14.25">
      <c r="A84" s="14"/>
      <c r="B84" s="50">
        <v>39173</v>
      </c>
      <c r="C84" s="40">
        <v>6822649.904149</v>
      </c>
      <c r="D84" s="40">
        <v>276849</v>
      </c>
      <c r="E84" s="51"/>
      <c r="F84" s="40">
        <v>993116.544401</v>
      </c>
      <c r="G84" s="40">
        <v>54579</v>
      </c>
      <c r="H84" s="40"/>
      <c r="I84" s="40">
        <v>149216.652521</v>
      </c>
      <c r="J84" s="40">
        <v>9251</v>
      </c>
      <c r="K84" s="40"/>
      <c r="L84" s="40">
        <v>3183169.332106</v>
      </c>
      <c r="M84" s="40">
        <v>467891</v>
      </c>
      <c r="N84" s="40"/>
      <c r="O84" s="36">
        <f t="shared" si="2"/>
        <v>10998935.780655999</v>
      </c>
      <c r="P84" s="36">
        <f t="shared" si="3"/>
        <v>799319</v>
      </c>
    </row>
    <row r="85" spans="1:16" ht="14.25">
      <c r="A85" s="14"/>
      <c r="B85" s="50">
        <v>39203</v>
      </c>
      <c r="C85" s="40">
        <v>7033648.080845</v>
      </c>
      <c r="D85" s="40">
        <v>282147</v>
      </c>
      <c r="E85" s="51"/>
      <c r="F85" s="40">
        <v>1002869.063828</v>
      </c>
      <c r="G85" s="40">
        <v>54720</v>
      </c>
      <c r="H85" s="40"/>
      <c r="I85" s="40">
        <v>147616.44494999998</v>
      </c>
      <c r="J85" s="40">
        <v>9087</v>
      </c>
      <c r="K85" s="40"/>
      <c r="L85" s="40">
        <v>3104518.0699549997</v>
      </c>
      <c r="M85" s="40">
        <v>451726</v>
      </c>
      <c r="N85" s="40"/>
      <c r="O85" s="36">
        <f t="shared" si="2"/>
        <v>11141035.214628</v>
      </c>
      <c r="P85" s="36">
        <f t="shared" si="3"/>
        <v>788593</v>
      </c>
    </row>
    <row r="86" spans="1:16" ht="14.25">
      <c r="A86" s="14"/>
      <c r="B86" s="50">
        <v>39234</v>
      </c>
      <c r="C86" s="40">
        <v>7267350.418456</v>
      </c>
      <c r="D86" s="40">
        <v>289281</v>
      </c>
      <c r="E86" s="51"/>
      <c r="F86" s="40">
        <v>934112.1189019999</v>
      </c>
      <c r="G86" s="40">
        <v>52457</v>
      </c>
      <c r="H86" s="40"/>
      <c r="I86" s="40">
        <v>142925.042149</v>
      </c>
      <c r="J86" s="40">
        <v>8884</v>
      </c>
      <c r="K86" s="40"/>
      <c r="L86" s="40">
        <v>3017065.604026</v>
      </c>
      <c r="M86" s="40">
        <v>459073</v>
      </c>
      <c r="N86" s="40"/>
      <c r="O86" s="36">
        <f t="shared" si="2"/>
        <v>11218528.141384</v>
      </c>
      <c r="P86" s="36">
        <f t="shared" si="3"/>
        <v>800811</v>
      </c>
    </row>
    <row r="87" spans="1:16" ht="14.25">
      <c r="A87" s="14"/>
      <c r="B87" s="50">
        <v>39264</v>
      </c>
      <c r="C87" s="40">
        <v>7490625.259162</v>
      </c>
      <c r="D87" s="40">
        <v>294547</v>
      </c>
      <c r="E87" s="51"/>
      <c r="F87" s="40">
        <v>1051708.318555</v>
      </c>
      <c r="G87" s="40">
        <v>57399</v>
      </c>
      <c r="H87" s="40"/>
      <c r="I87" s="40">
        <v>146649.557102</v>
      </c>
      <c r="J87" s="40">
        <v>8964</v>
      </c>
      <c r="K87" s="40"/>
      <c r="L87" s="40">
        <v>3078280.80406</v>
      </c>
      <c r="M87" s="40">
        <v>447201</v>
      </c>
      <c r="N87" s="40"/>
      <c r="O87" s="36">
        <f t="shared" si="2"/>
        <v>11620614.381777</v>
      </c>
      <c r="P87" s="36">
        <f t="shared" si="3"/>
        <v>799147</v>
      </c>
    </row>
    <row r="88" spans="1:16" ht="14.25">
      <c r="A88" s="14"/>
      <c r="B88" s="50">
        <v>39295</v>
      </c>
      <c r="C88" s="40">
        <v>7759044.175404</v>
      </c>
      <c r="D88" s="40">
        <v>301932</v>
      </c>
      <c r="E88" s="51"/>
      <c r="F88" s="40">
        <v>1070785.347963</v>
      </c>
      <c r="G88" s="40">
        <v>57603</v>
      </c>
      <c r="H88" s="40"/>
      <c r="I88" s="40">
        <v>106163.809256</v>
      </c>
      <c r="J88" s="40">
        <v>7973</v>
      </c>
      <c r="K88" s="40"/>
      <c r="L88" s="40">
        <v>3043285.166719</v>
      </c>
      <c r="M88" s="40">
        <v>441830</v>
      </c>
      <c r="N88" s="40"/>
      <c r="O88" s="36">
        <f aca="true" t="shared" si="4" ref="O88:O151">+L88+F88+C88</f>
        <v>11873114.690086</v>
      </c>
      <c r="P88" s="36">
        <f aca="true" t="shared" si="5" ref="P88:P151">+M88+G88+D88</f>
        <v>801365</v>
      </c>
    </row>
    <row r="89" spans="1:16" ht="14.25">
      <c r="A89" s="14"/>
      <c r="B89" s="50">
        <v>39326</v>
      </c>
      <c r="C89" s="40">
        <v>8025448.21494</v>
      </c>
      <c r="D89" s="40">
        <v>308347</v>
      </c>
      <c r="E89" s="51"/>
      <c r="F89" s="40">
        <v>1098397.053099</v>
      </c>
      <c r="G89" s="40">
        <v>59386</v>
      </c>
      <c r="H89" s="40"/>
      <c r="I89" s="40">
        <v>150763.922761</v>
      </c>
      <c r="J89" s="40">
        <v>8944</v>
      </c>
      <c r="K89" s="40"/>
      <c r="L89" s="40">
        <v>3126425.20035</v>
      </c>
      <c r="M89" s="40">
        <v>455299</v>
      </c>
      <c r="N89" s="40"/>
      <c r="O89" s="36">
        <f t="shared" si="4"/>
        <v>12250270.468389</v>
      </c>
      <c r="P89" s="36">
        <f t="shared" si="5"/>
        <v>823032</v>
      </c>
    </row>
    <row r="90" spans="1:16" ht="14.25">
      <c r="A90" s="14"/>
      <c r="B90" s="50">
        <v>39356</v>
      </c>
      <c r="C90" s="40">
        <v>8270631</v>
      </c>
      <c r="D90" s="40">
        <v>313205</v>
      </c>
      <c r="E90" s="51"/>
      <c r="F90" s="40">
        <v>1121131</v>
      </c>
      <c r="G90" s="40">
        <v>59938</v>
      </c>
      <c r="H90" s="40"/>
      <c r="I90" s="40">
        <v>150600</v>
      </c>
      <c r="J90" s="40">
        <v>8896</v>
      </c>
      <c r="K90" s="40"/>
      <c r="L90" s="40">
        <v>3031361</v>
      </c>
      <c r="M90" s="40">
        <v>434228</v>
      </c>
      <c r="N90" s="40"/>
      <c r="O90" s="36">
        <f t="shared" si="4"/>
        <v>12423123</v>
      </c>
      <c r="P90" s="36">
        <f t="shared" si="5"/>
        <v>807371</v>
      </c>
    </row>
    <row r="91" spans="1:16" ht="14.25">
      <c r="A91" s="14"/>
      <c r="B91" s="50">
        <v>39387</v>
      </c>
      <c r="C91" s="40">
        <v>8473947</v>
      </c>
      <c r="D91" s="40">
        <v>318515</v>
      </c>
      <c r="E91" s="51"/>
      <c r="F91" s="40">
        <v>1137854</v>
      </c>
      <c r="G91" s="40">
        <v>60688</v>
      </c>
      <c r="H91" s="40"/>
      <c r="I91" s="40">
        <v>151960</v>
      </c>
      <c r="J91" s="40">
        <v>8881</v>
      </c>
      <c r="K91" s="40"/>
      <c r="L91" s="40">
        <v>3067836</v>
      </c>
      <c r="M91" s="40">
        <v>444104</v>
      </c>
      <c r="N91" s="40"/>
      <c r="O91" s="36">
        <f t="shared" si="4"/>
        <v>12679637</v>
      </c>
      <c r="P91" s="36">
        <f t="shared" si="5"/>
        <v>823307</v>
      </c>
    </row>
    <row r="92" spans="1:16" ht="14.25">
      <c r="A92" s="26"/>
      <c r="B92" s="43">
        <v>39417</v>
      </c>
      <c r="C92" s="44">
        <v>8683316</v>
      </c>
      <c r="D92" s="44">
        <v>324530</v>
      </c>
      <c r="E92" s="55"/>
      <c r="F92" s="44">
        <v>1168891</v>
      </c>
      <c r="G92" s="44">
        <v>63103</v>
      </c>
      <c r="H92" s="44"/>
      <c r="I92" s="44">
        <v>151132</v>
      </c>
      <c r="J92" s="44">
        <v>8812</v>
      </c>
      <c r="K92" s="44"/>
      <c r="L92" s="44">
        <v>3071574</v>
      </c>
      <c r="M92" s="44">
        <v>428069</v>
      </c>
      <c r="N92" s="44"/>
      <c r="O92" s="44">
        <f t="shared" si="4"/>
        <v>12923781</v>
      </c>
      <c r="P92" s="44">
        <f t="shared" si="5"/>
        <v>815702</v>
      </c>
    </row>
    <row r="93" spans="1:16" ht="14.25">
      <c r="A93" s="14"/>
      <c r="B93" s="56">
        <v>39448</v>
      </c>
      <c r="C93" s="40">
        <v>8873788.087789</v>
      </c>
      <c r="D93" s="40">
        <v>330336</v>
      </c>
      <c r="E93" s="51"/>
      <c r="F93" s="40">
        <v>1097489.234262</v>
      </c>
      <c r="G93" s="40">
        <v>57211</v>
      </c>
      <c r="H93" s="40"/>
      <c r="I93" s="40">
        <v>104980.62253</v>
      </c>
      <c r="J93" s="40">
        <v>7645</v>
      </c>
      <c r="K93" s="40"/>
      <c r="L93" s="40">
        <v>2995982.144179</v>
      </c>
      <c r="M93" s="40">
        <v>411356</v>
      </c>
      <c r="N93" s="36"/>
      <c r="O93" s="36">
        <f t="shared" si="4"/>
        <v>12967259.46623</v>
      </c>
      <c r="P93" s="36">
        <f t="shared" si="5"/>
        <v>798903</v>
      </c>
    </row>
    <row r="94" spans="1:16" ht="14.25">
      <c r="A94" s="14"/>
      <c r="B94" s="50">
        <v>39479</v>
      </c>
      <c r="C94" s="40">
        <v>9032094.660713999</v>
      </c>
      <c r="D94" s="40">
        <v>337068</v>
      </c>
      <c r="E94" s="51"/>
      <c r="F94" s="40">
        <v>1105565.063956</v>
      </c>
      <c r="G94" s="40">
        <v>57777</v>
      </c>
      <c r="H94" s="40"/>
      <c r="I94" s="40">
        <v>103145.374883</v>
      </c>
      <c r="J94" s="40">
        <v>7551</v>
      </c>
      <c r="K94" s="40"/>
      <c r="L94" s="40">
        <v>2964142.892726</v>
      </c>
      <c r="M94" s="40">
        <v>407281</v>
      </c>
      <c r="N94" s="40"/>
      <c r="O94" s="36">
        <f t="shared" si="4"/>
        <v>13101802.617395999</v>
      </c>
      <c r="P94" s="36">
        <f t="shared" si="5"/>
        <v>802126</v>
      </c>
    </row>
    <row r="95" spans="1:16" ht="14.25">
      <c r="A95" s="14"/>
      <c r="B95" s="50">
        <v>39508</v>
      </c>
      <c r="C95" s="40">
        <v>9207677.804734</v>
      </c>
      <c r="D95" s="40">
        <v>343208</v>
      </c>
      <c r="E95" s="51"/>
      <c r="F95" s="40">
        <v>1115136.371362</v>
      </c>
      <c r="G95" s="40">
        <v>58232</v>
      </c>
      <c r="H95" s="40"/>
      <c r="I95" s="40">
        <v>102515.279147</v>
      </c>
      <c r="J95" s="40">
        <v>7511</v>
      </c>
      <c r="K95" s="40"/>
      <c r="L95" s="40">
        <v>2955358.003779</v>
      </c>
      <c r="M95" s="40">
        <v>406366</v>
      </c>
      <c r="N95" s="40"/>
      <c r="O95" s="36">
        <f t="shared" si="4"/>
        <v>13278172.179875</v>
      </c>
      <c r="P95" s="36">
        <f t="shared" si="5"/>
        <v>807806</v>
      </c>
    </row>
    <row r="96" spans="1:16" ht="14.25">
      <c r="A96" s="14"/>
      <c r="B96" s="50">
        <v>39539</v>
      </c>
      <c r="C96" s="40">
        <v>9460058</v>
      </c>
      <c r="D96" s="40">
        <v>358796</v>
      </c>
      <c r="E96" s="51"/>
      <c r="F96" s="40">
        <v>1134672.814276</v>
      </c>
      <c r="G96" s="40">
        <v>59284</v>
      </c>
      <c r="H96" s="40"/>
      <c r="I96" s="40">
        <v>102057.188452</v>
      </c>
      <c r="J96" s="40">
        <v>7464</v>
      </c>
      <c r="K96" s="40"/>
      <c r="L96" s="40">
        <v>2925849.572473</v>
      </c>
      <c r="M96" s="40">
        <v>399433</v>
      </c>
      <c r="N96" s="40"/>
      <c r="O96" s="36">
        <f t="shared" si="4"/>
        <v>13520580.386749</v>
      </c>
      <c r="P96" s="36">
        <f t="shared" si="5"/>
        <v>817513</v>
      </c>
    </row>
    <row r="97" spans="1:16" ht="14.25">
      <c r="A97" s="14"/>
      <c r="B97" s="50">
        <v>39569</v>
      </c>
      <c r="C97" s="40">
        <v>9716565</v>
      </c>
      <c r="D97" s="40">
        <v>369995</v>
      </c>
      <c r="E97" s="51"/>
      <c r="F97" s="40">
        <v>1176448.907936</v>
      </c>
      <c r="G97" s="40">
        <v>64508</v>
      </c>
      <c r="H97" s="40"/>
      <c r="I97" s="40">
        <v>168162.687928</v>
      </c>
      <c r="J97" s="40">
        <v>9408</v>
      </c>
      <c r="K97" s="40"/>
      <c r="L97" s="40">
        <v>2902201.688918</v>
      </c>
      <c r="M97" s="40">
        <v>393843</v>
      </c>
      <c r="N97" s="40"/>
      <c r="O97" s="36">
        <f t="shared" si="4"/>
        <v>13795215.596854001</v>
      </c>
      <c r="P97" s="36">
        <f t="shared" si="5"/>
        <v>828346</v>
      </c>
    </row>
    <row r="98" spans="1:16" ht="14.25">
      <c r="A98" s="14"/>
      <c r="B98" s="50">
        <v>39600</v>
      </c>
      <c r="C98" s="40">
        <v>9995119</v>
      </c>
      <c r="D98" s="40">
        <v>374527</v>
      </c>
      <c r="E98" s="51"/>
      <c r="F98" s="40">
        <v>1109727.965177</v>
      </c>
      <c r="G98" s="40">
        <v>58897</v>
      </c>
      <c r="H98" s="40"/>
      <c r="I98" s="40">
        <v>166396.586019</v>
      </c>
      <c r="J98" s="40">
        <v>9215</v>
      </c>
      <c r="K98" s="40"/>
      <c r="L98" s="40">
        <v>2913541</v>
      </c>
      <c r="M98" s="40">
        <v>393540</v>
      </c>
      <c r="N98" s="40"/>
      <c r="O98" s="36">
        <f t="shared" si="4"/>
        <v>14018387.965177</v>
      </c>
      <c r="P98" s="36">
        <f t="shared" si="5"/>
        <v>826964</v>
      </c>
    </row>
    <row r="99" spans="1:16" ht="14.25">
      <c r="A99" s="14"/>
      <c r="B99" s="50">
        <v>39630</v>
      </c>
      <c r="C99" s="40">
        <v>10320335.372967001</v>
      </c>
      <c r="D99" s="40">
        <v>379763</v>
      </c>
      <c r="E99" s="51"/>
      <c r="F99" s="40">
        <v>1134085.024395</v>
      </c>
      <c r="G99" s="40">
        <v>59758</v>
      </c>
      <c r="H99" s="40"/>
      <c r="I99" s="40">
        <v>167093.721535</v>
      </c>
      <c r="J99" s="40">
        <v>9158</v>
      </c>
      <c r="K99" s="40"/>
      <c r="L99" s="40">
        <v>2895911.968293</v>
      </c>
      <c r="M99" s="40">
        <v>385181</v>
      </c>
      <c r="N99" s="40"/>
      <c r="O99" s="36">
        <f t="shared" si="4"/>
        <v>14350332.365655001</v>
      </c>
      <c r="P99" s="36">
        <f t="shared" si="5"/>
        <v>824702</v>
      </c>
    </row>
    <row r="100" spans="1:16" ht="14.25">
      <c r="A100" s="14"/>
      <c r="B100" s="50">
        <v>39661</v>
      </c>
      <c r="C100" s="40">
        <v>10617537.678752998</v>
      </c>
      <c r="D100" s="40">
        <v>395083</v>
      </c>
      <c r="E100" s="51"/>
      <c r="F100" s="40">
        <v>1145481.400815</v>
      </c>
      <c r="G100" s="40">
        <v>60175</v>
      </c>
      <c r="H100" s="40"/>
      <c r="I100" s="40">
        <v>167400.377018</v>
      </c>
      <c r="J100" s="40">
        <v>9107</v>
      </c>
      <c r="K100" s="40"/>
      <c r="L100" s="40">
        <v>2887783.57179</v>
      </c>
      <c r="M100" s="40">
        <v>379550</v>
      </c>
      <c r="N100" s="40"/>
      <c r="O100" s="36">
        <f t="shared" si="4"/>
        <v>14650802.651357997</v>
      </c>
      <c r="P100" s="36">
        <f t="shared" si="5"/>
        <v>834808</v>
      </c>
    </row>
    <row r="101" spans="1:16" ht="14.25">
      <c r="A101" s="14"/>
      <c r="B101" s="50">
        <v>39692</v>
      </c>
      <c r="C101" s="40">
        <v>10850564.584556</v>
      </c>
      <c r="D101" s="40">
        <v>400076</v>
      </c>
      <c r="E101" s="51"/>
      <c r="F101" s="40">
        <v>1091158.355059</v>
      </c>
      <c r="G101" s="40">
        <v>57227</v>
      </c>
      <c r="H101" s="40"/>
      <c r="I101" s="40">
        <v>206843.863377</v>
      </c>
      <c r="J101" s="40">
        <v>10213</v>
      </c>
      <c r="K101" s="40"/>
      <c r="L101" s="40">
        <v>2842536.412401</v>
      </c>
      <c r="M101" s="40">
        <v>372783</v>
      </c>
      <c r="N101" s="40"/>
      <c r="O101" s="36">
        <f t="shared" si="4"/>
        <v>14784259.352016</v>
      </c>
      <c r="P101" s="36">
        <f t="shared" si="5"/>
        <v>830086</v>
      </c>
    </row>
    <row r="102" spans="1:16" ht="14.25">
      <c r="A102" s="14"/>
      <c r="B102" s="50">
        <v>39722</v>
      </c>
      <c r="C102" s="40">
        <v>11101835.935077</v>
      </c>
      <c r="D102" s="40">
        <v>407346</v>
      </c>
      <c r="E102" s="51"/>
      <c r="F102" s="40">
        <v>1156496.961551</v>
      </c>
      <c r="G102" s="40">
        <v>60444</v>
      </c>
      <c r="H102" s="40"/>
      <c r="I102" s="40">
        <v>207285.897848</v>
      </c>
      <c r="J102" s="40">
        <v>10199</v>
      </c>
      <c r="K102" s="40"/>
      <c r="L102" s="40">
        <v>2872009.007744</v>
      </c>
      <c r="M102" s="40">
        <v>372569</v>
      </c>
      <c r="N102" s="40"/>
      <c r="O102" s="36">
        <f t="shared" si="4"/>
        <v>15130341.904372</v>
      </c>
      <c r="P102" s="36">
        <f t="shared" si="5"/>
        <v>840359</v>
      </c>
    </row>
    <row r="103" spans="1:16" ht="14.25">
      <c r="A103" s="14"/>
      <c r="B103" s="50">
        <v>39753</v>
      </c>
      <c r="C103" s="40">
        <v>11290237.695877</v>
      </c>
      <c r="D103" s="40">
        <v>413694</v>
      </c>
      <c r="E103" s="51"/>
      <c r="F103" s="40">
        <v>1249431.310384</v>
      </c>
      <c r="G103" s="40">
        <v>66889</v>
      </c>
      <c r="H103" s="40"/>
      <c r="I103" s="40">
        <v>208301.156818</v>
      </c>
      <c r="J103" s="40">
        <v>10254</v>
      </c>
      <c r="K103" s="40"/>
      <c r="L103" s="40">
        <v>2856205.284674</v>
      </c>
      <c r="M103" s="40">
        <v>367801</v>
      </c>
      <c r="N103" s="40"/>
      <c r="O103" s="36">
        <f t="shared" si="4"/>
        <v>15395874.290935</v>
      </c>
      <c r="P103" s="36">
        <f t="shared" si="5"/>
        <v>848384</v>
      </c>
    </row>
    <row r="104" spans="1:16" ht="14.25">
      <c r="A104" s="26"/>
      <c r="B104" s="43">
        <v>39783</v>
      </c>
      <c r="C104" s="44">
        <v>11365861.168936</v>
      </c>
      <c r="D104" s="44">
        <v>415997</v>
      </c>
      <c r="E104" s="55"/>
      <c r="F104" s="44">
        <v>1275157.584528</v>
      </c>
      <c r="G104" s="44">
        <v>68805</v>
      </c>
      <c r="H104" s="44"/>
      <c r="I104" s="44">
        <v>182265.378773</v>
      </c>
      <c r="J104" s="44">
        <v>9491</v>
      </c>
      <c r="K104" s="44"/>
      <c r="L104" s="44">
        <v>2834997.533021</v>
      </c>
      <c r="M104" s="44">
        <v>353127</v>
      </c>
      <c r="N104" s="44"/>
      <c r="O104" s="44">
        <f t="shared" si="4"/>
        <v>15476016.286485</v>
      </c>
      <c r="P104" s="44">
        <f t="shared" si="5"/>
        <v>837929</v>
      </c>
    </row>
    <row r="105" spans="1:16" ht="14.25">
      <c r="A105" s="14"/>
      <c r="B105" s="50">
        <v>39814</v>
      </c>
      <c r="C105" s="40">
        <v>11226209.073906</v>
      </c>
      <c r="D105" s="40">
        <v>505344</v>
      </c>
      <c r="E105" s="51"/>
      <c r="F105" s="40">
        <v>1070943.662368</v>
      </c>
      <c r="G105" s="40">
        <v>70213</v>
      </c>
      <c r="H105" s="40"/>
      <c r="I105" s="40">
        <v>163786.220881</v>
      </c>
      <c r="J105" s="40">
        <v>10165</v>
      </c>
      <c r="K105" s="40"/>
      <c r="L105" s="40">
        <v>2588231.296348</v>
      </c>
      <c r="M105" s="40">
        <v>375838</v>
      </c>
      <c r="N105" s="40"/>
      <c r="O105" s="36">
        <f t="shared" si="4"/>
        <v>14885384.032622</v>
      </c>
      <c r="P105" s="36">
        <f t="shared" si="5"/>
        <v>951395</v>
      </c>
    </row>
    <row r="106" spans="1:16" ht="14.25">
      <c r="A106" s="14"/>
      <c r="B106" s="50">
        <v>39845</v>
      </c>
      <c r="C106" s="40">
        <v>11196378.836508</v>
      </c>
      <c r="D106" s="40">
        <v>514224</v>
      </c>
      <c r="E106" s="51"/>
      <c r="F106" s="40">
        <v>1290510.701835</v>
      </c>
      <c r="G106" s="40">
        <v>69906</v>
      </c>
      <c r="H106" s="40"/>
      <c r="I106" s="40">
        <v>181976.690282</v>
      </c>
      <c r="J106" s="40">
        <v>9809</v>
      </c>
      <c r="K106" s="40"/>
      <c r="L106" s="40">
        <v>2720904.016764</v>
      </c>
      <c r="M106" s="40">
        <v>340522</v>
      </c>
      <c r="N106" s="40"/>
      <c r="O106" s="36">
        <f t="shared" si="4"/>
        <v>15207793.555107001</v>
      </c>
      <c r="P106" s="36">
        <f t="shared" si="5"/>
        <v>924652</v>
      </c>
    </row>
    <row r="107" spans="1:16" ht="14.25">
      <c r="A107" s="14"/>
      <c r="B107" s="57">
        <v>39873</v>
      </c>
      <c r="C107" s="46">
        <v>11162647.098818</v>
      </c>
      <c r="D107" s="46">
        <v>535936</v>
      </c>
      <c r="E107" s="58"/>
      <c r="F107" s="46">
        <v>1871839.7639</v>
      </c>
      <c r="G107" s="46">
        <v>84639</v>
      </c>
      <c r="H107" s="46"/>
      <c r="I107" s="46">
        <v>179455.441117</v>
      </c>
      <c r="J107" s="46">
        <v>9777</v>
      </c>
      <c r="K107" s="46"/>
      <c r="L107" s="46">
        <v>2686990.234431</v>
      </c>
      <c r="M107" s="46">
        <v>339383</v>
      </c>
      <c r="N107" s="46"/>
      <c r="O107" s="36">
        <f t="shared" si="4"/>
        <v>15721477.097149</v>
      </c>
      <c r="P107" s="36">
        <f t="shared" si="5"/>
        <v>959958</v>
      </c>
    </row>
    <row r="108" spans="1:16" ht="14.25">
      <c r="A108" s="59"/>
      <c r="B108" s="50">
        <v>39904</v>
      </c>
      <c r="C108" s="46">
        <v>11236932.58486</v>
      </c>
      <c r="D108" s="46">
        <v>537134</v>
      </c>
      <c r="E108" s="58"/>
      <c r="F108" s="46">
        <v>1849280.071312</v>
      </c>
      <c r="G108" s="46">
        <v>86480</v>
      </c>
      <c r="H108" s="46"/>
      <c r="I108" s="46">
        <v>180058.723592</v>
      </c>
      <c r="J108" s="46">
        <v>9932</v>
      </c>
      <c r="K108" s="46"/>
      <c r="L108" s="46">
        <v>2671841.808003</v>
      </c>
      <c r="M108" s="46">
        <v>338845</v>
      </c>
      <c r="N108" s="46"/>
      <c r="O108" s="36">
        <f t="shared" si="4"/>
        <v>15758054.464175</v>
      </c>
      <c r="P108" s="36">
        <f t="shared" si="5"/>
        <v>962459</v>
      </c>
    </row>
    <row r="109" spans="1:16" ht="14.25">
      <c r="A109" s="59"/>
      <c r="B109" s="50">
        <v>39934</v>
      </c>
      <c r="C109" s="46">
        <v>11298085.461482</v>
      </c>
      <c r="D109" s="46">
        <v>542336</v>
      </c>
      <c r="E109" s="58"/>
      <c r="F109" s="46">
        <v>1856137.178427</v>
      </c>
      <c r="G109" s="46">
        <v>85292</v>
      </c>
      <c r="H109" s="46"/>
      <c r="I109" s="46">
        <v>175089.200538</v>
      </c>
      <c r="J109" s="46">
        <v>9640</v>
      </c>
      <c r="K109" s="46"/>
      <c r="L109" s="46">
        <v>2633258.278093</v>
      </c>
      <c r="M109" s="46">
        <v>336518</v>
      </c>
      <c r="N109" s="46"/>
      <c r="O109" s="36">
        <f t="shared" si="4"/>
        <v>15787480.918002</v>
      </c>
      <c r="P109" s="36">
        <f t="shared" si="5"/>
        <v>964146</v>
      </c>
    </row>
    <row r="110" spans="1:16" ht="14.25">
      <c r="A110" s="14"/>
      <c r="B110" s="50">
        <v>39973</v>
      </c>
      <c r="C110" s="46">
        <v>11385711.888078</v>
      </c>
      <c r="D110" s="46">
        <v>580216</v>
      </c>
      <c r="E110" s="58"/>
      <c r="F110" s="46">
        <v>1883972.848585</v>
      </c>
      <c r="G110" s="46">
        <v>86674</v>
      </c>
      <c r="H110" s="46"/>
      <c r="I110" s="46">
        <v>172993.067764</v>
      </c>
      <c r="J110" s="46">
        <v>9597</v>
      </c>
      <c r="K110" s="46"/>
      <c r="L110" s="46">
        <v>2620861.169811</v>
      </c>
      <c r="M110" s="46">
        <v>338897</v>
      </c>
      <c r="N110" s="46"/>
      <c r="O110" s="36">
        <f t="shared" si="4"/>
        <v>15890545.906474002</v>
      </c>
      <c r="P110" s="36">
        <f t="shared" si="5"/>
        <v>1005787</v>
      </c>
    </row>
    <row r="111" spans="1:16" ht="14.25">
      <c r="A111" s="14"/>
      <c r="B111" s="50">
        <v>40003</v>
      </c>
      <c r="C111" s="46">
        <v>11521032.389767</v>
      </c>
      <c r="D111" s="46">
        <v>548439</v>
      </c>
      <c r="E111" s="58"/>
      <c r="F111" s="46">
        <v>1883646.698816</v>
      </c>
      <c r="G111" s="46">
        <v>86627</v>
      </c>
      <c r="H111" s="46"/>
      <c r="I111" s="46">
        <v>170859.276481</v>
      </c>
      <c r="J111" s="46">
        <v>9505</v>
      </c>
      <c r="K111" s="46"/>
      <c r="L111" s="46">
        <v>2600994.8994710003</v>
      </c>
      <c r="M111" s="46">
        <v>338345</v>
      </c>
      <c r="N111" s="46"/>
      <c r="O111" s="36">
        <f t="shared" si="4"/>
        <v>16005673.988054</v>
      </c>
      <c r="P111" s="36">
        <f t="shared" si="5"/>
        <v>973411</v>
      </c>
    </row>
    <row r="112" spans="1:16" ht="14.25">
      <c r="A112" s="14"/>
      <c r="B112" s="50">
        <v>40034</v>
      </c>
      <c r="C112" s="46">
        <v>11650679.315149</v>
      </c>
      <c r="D112" s="46">
        <v>552630</v>
      </c>
      <c r="E112" s="58"/>
      <c r="F112" s="46">
        <v>1289105.864996</v>
      </c>
      <c r="G112" s="46">
        <v>70603</v>
      </c>
      <c r="H112" s="46"/>
      <c r="I112" s="46">
        <v>168639.371267</v>
      </c>
      <c r="J112" s="46">
        <v>9458</v>
      </c>
      <c r="K112" s="46"/>
      <c r="L112" s="46">
        <v>2552487.513983</v>
      </c>
      <c r="M112" s="46">
        <v>337800</v>
      </c>
      <c r="N112" s="46"/>
      <c r="O112" s="36">
        <f t="shared" si="4"/>
        <v>15492272.694128</v>
      </c>
      <c r="P112" s="36">
        <f t="shared" si="5"/>
        <v>961033</v>
      </c>
    </row>
    <row r="113" spans="1:16" ht="14.25">
      <c r="A113" s="14"/>
      <c r="B113" s="50">
        <v>40065</v>
      </c>
      <c r="C113" s="46">
        <v>11778888.229199</v>
      </c>
      <c r="D113" s="46">
        <v>560254</v>
      </c>
      <c r="E113" s="58"/>
      <c r="F113" s="46">
        <v>1257833.890596</v>
      </c>
      <c r="G113" s="46">
        <v>71482</v>
      </c>
      <c r="H113" s="46"/>
      <c r="I113" s="46">
        <v>166260.360701</v>
      </c>
      <c r="J113" s="46">
        <v>9409</v>
      </c>
      <c r="K113" s="46"/>
      <c r="L113" s="46">
        <v>2522607.127034</v>
      </c>
      <c r="M113" s="46">
        <v>337776</v>
      </c>
      <c r="N113" s="46"/>
      <c r="O113" s="36">
        <f t="shared" si="4"/>
        <v>15559329.246829</v>
      </c>
      <c r="P113" s="36">
        <f t="shared" si="5"/>
        <v>969512</v>
      </c>
    </row>
    <row r="114" spans="1:16" ht="14.25">
      <c r="A114" s="14"/>
      <c r="B114" s="50">
        <v>40095</v>
      </c>
      <c r="C114" s="46">
        <v>12037549.667742</v>
      </c>
      <c r="D114" s="46">
        <v>564064</v>
      </c>
      <c r="E114" s="58"/>
      <c r="F114" s="46">
        <v>1266712.134009</v>
      </c>
      <c r="G114" s="46">
        <v>72121</v>
      </c>
      <c r="H114" s="46"/>
      <c r="I114" s="46">
        <v>165156.027946</v>
      </c>
      <c r="J114" s="46">
        <v>9368</v>
      </c>
      <c r="K114" s="46"/>
      <c r="L114" s="46">
        <v>2497282.698654</v>
      </c>
      <c r="M114" s="46">
        <v>336117</v>
      </c>
      <c r="N114" s="46"/>
      <c r="O114" s="36">
        <f t="shared" si="4"/>
        <v>15801544.500405</v>
      </c>
      <c r="P114" s="36">
        <f t="shared" si="5"/>
        <v>972302</v>
      </c>
    </row>
    <row r="115" spans="1:16" ht="14.25">
      <c r="A115" s="14"/>
      <c r="B115" s="50">
        <v>40126</v>
      </c>
      <c r="C115" s="46">
        <v>12420926.295837</v>
      </c>
      <c r="D115" s="46">
        <v>577008</v>
      </c>
      <c r="E115" s="58"/>
      <c r="F115" s="46">
        <v>1276027.293112</v>
      </c>
      <c r="G115" s="46">
        <v>71475</v>
      </c>
      <c r="H115" s="46"/>
      <c r="I115" s="46">
        <v>163072.181572</v>
      </c>
      <c r="J115" s="46">
        <v>9283</v>
      </c>
      <c r="K115" s="46"/>
      <c r="L115" s="46">
        <v>2418165.114388</v>
      </c>
      <c r="M115" s="46">
        <v>329689</v>
      </c>
      <c r="N115" s="46"/>
      <c r="O115" s="36">
        <f t="shared" si="4"/>
        <v>16115118.703337</v>
      </c>
      <c r="P115" s="36">
        <f t="shared" si="5"/>
        <v>978172</v>
      </c>
    </row>
    <row r="116" spans="1:16" ht="14.25">
      <c r="A116" s="26"/>
      <c r="B116" s="43">
        <v>40156</v>
      </c>
      <c r="C116" s="44">
        <v>12645886.802546</v>
      </c>
      <c r="D116" s="44">
        <v>586790</v>
      </c>
      <c r="E116" s="55"/>
      <c r="F116" s="44">
        <v>1260236.79</v>
      </c>
      <c r="G116" s="44">
        <v>71597</v>
      </c>
      <c r="H116" s="44"/>
      <c r="I116" s="44">
        <v>160747.65</v>
      </c>
      <c r="J116" s="44">
        <v>9287</v>
      </c>
      <c r="K116" s="44"/>
      <c r="L116" s="44">
        <v>2387187</v>
      </c>
      <c r="M116" s="44">
        <v>316640</v>
      </c>
      <c r="N116" s="44"/>
      <c r="O116" s="44">
        <f t="shared" si="4"/>
        <v>16293310.592546001</v>
      </c>
      <c r="P116" s="44">
        <f t="shared" si="5"/>
        <v>975027</v>
      </c>
    </row>
    <row r="117" spans="1:16" ht="14.25">
      <c r="A117" s="14"/>
      <c r="B117" s="60">
        <v>40187</v>
      </c>
      <c r="C117" s="46">
        <v>12738399.461565</v>
      </c>
      <c r="D117" s="46">
        <v>595255</v>
      </c>
      <c r="E117" s="58"/>
      <c r="F117" s="46">
        <v>1128995.562651</v>
      </c>
      <c r="G117" s="46">
        <v>63543</v>
      </c>
      <c r="H117" s="46"/>
      <c r="I117" s="46">
        <v>141359.798487</v>
      </c>
      <c r="J117" s="46">
        <v>8132</v>
      </c>
      <c r="K117" s="46"/>
      <c r="L117" s="46">
        <v>2170715.40249</v>
      </c>
      <c r="M117" s="46">
        <v>299203</v>
      </c>
      <c r="N117" s="46"/>
      <c r="O117" s="36">
        <f t="shared" si="4"/>
        <v>16038110.426706</v>
      </c>
      <c r="P117" s="36">
        <f t="shared" si="5"/>
        <v>958001</v>
      </c>
    </row>
    <row r="118" spans="1:16" ht="14.25">
      <c r="A118" s="14"/>
      <c r="B118" s="50">
        <v>40218</v>
      </c>
      <c r="C118" s="46">
        <v>12869993.342606</v>
      </c>
      <c r="D118" s="46">
        <v>599396</v>
      </c>
      <c r="E118" s="58"/>
      <c r="F118" s="46">
        <v>1271731.671727</v>
      </c>
      <c r="G118" s="46">
        <v>73619</v>
      </c>
      <c r="H118" s="46"/>
      <c r="I118" s="46">
        <v>156412.912134</v>
      </c>
      <c r="J118" s="46">
        <v>9132</v>
      </c>
      <c r="K118" s="46"/>
      <c r="L118" s="46">
        <v>2306653.662746</v>
      </c>
      <c r="M118" s="46">
        <v>310738</v>
      </c>
      <c r="N118" s="46"/>
      <c r="O118" s="36">
        <f t="shared" si="4"/>
        <v>16448378.677079</v>
      </c>
      <c r="P118" s="36">
        <f t="shared" si="5"/>
        <v>983753</v>
      </c>
    </row>
    <row r="119" spans="1:16" ht="14.25">
      <c r="A119" s="14"/>
      <c r="B119" s="50">
        <v>40246</v>
      </c>
      <c r="C119" s="46">
        <v>12951919.848006</v>
      </c>
      <c r="D119" s="46">
        <v>610655</v>
      </c>
      <c r="E119" s="58"/>
      <c r="F119" s="46">
        <v>1273852.281932</v>
      </c>
      <c r="G119" s="46">
        <v>74449</v>
      </c>
      <c r="H119" s="46"/>
      <c r="I119" s="46">
        <v>155282.587255</v>
      </c>
      <c r="J119" s="46">
        <v>9137</v>
      </c>
      <c r="K119" s="46"/>
      <c r="L119" s="46">
        <v>2297820.309345</v>
      </c>
      <c r="M119" s="46">
        <v>312058</v>
      </c>
      <c r="N119" s="46"/>
      <c r="O119" s="36">
        <f t="shared" si="4"/>
        <v>16523592.439283</v>
      </c>
      <c r="P119" s="36">
        <f t="shared" si="5"/>
        <v>997162</v>
      </c>
    </row>
    <row r="120" spans="1:16" ht="14.25">
      <c r="A120" s="14"/>
      <c r="B120" s="50">
        <v>40277</v>
      </c>
      <c r="C120" s="46">
        <v>13159732.389048</v>
      </c>
      <c r="D120" s="46">
        <v>604778</v>
      </c>
      <c r="E120" s="58"/>
      <c r="F120" s="46">
        <v>1279120.18856</v>
      </c>
      <c r="G120" s="46">
        <v>75646</v>
      </c>
      <c r="H120" s="46"/>
      <c r="I120" s="46">
        <v>154590.240731</v>
      </c>
      <c r="J120" s="46">
        <v>9221</v>
      </c>
      <c r="K120" s="46"/>
      <c r="L120" s="46">
        <v>2271914.132884</v>
      </c>
      <c r="M120" s="46">
        <v>310991</v>
      </c>
      <c r="N120" s="46"/>
      <c r="O120" s="36">
        <f t="shared" si="4"/>
        <v>16710766.710492</v>
      </c>
      <c r="P120" s="36">
        <f t="shared" si="5"/>
        <v>991415</v>
      </c>
    </row>
    <row r="121" spans="1:16" ht="14.25">
      <c r="A121" s="14"/>
      <c r="B121" s="50">
        <v>40307</v>
      </c>
      <c r="C121" s="46">
        <v>13341733.293922</v>
      </c>
      <c r="D121" s="46">
        <v>600015</v>
      </c>
      <c r="E121" s="58"/>
      <c r="F121" s="46">
        <v>1277017.699436</v>
      </c>
      <c r="G121" s="46">
        <v>75560</v>
      </c>
      <c r="H121" s="46"/>
      <c r="I121" s="46">
        <v>390979.183026</v>
      </c>
      <c r="J121" s="46">
        <v>14750</v>
      </c>
      <c r="K121" s="46"/>
      <c r="L121" s="46">
        <v>2199720.060385</v>
      </c>
      <c r="M121" s="46">
        <v>300622</v>
      </c>
      <c r="N121" s="46"/>
      <c r="O121" s="36">
        <f t="shared" si="4"/>
        <v>16818471.053743</v>
      </c>
      <c r="P121" s="36">
        <f t="shared" si="5"/>
        <v>976197</v>
      </c>
    </row>
    <row r="122" spans="1:16" ht="14.25">
      <c r="A122" s="14"/>
      <c r="B122" s="50">
        <v>40338</v>
      </c>
      <c r="C122" s="46">
        <v>13613003.753603</v>
      </c>
      <c r="D122" s="46">
        <v>598739</v>
      </c>
      <c r="E122" s="58"/>
      <c r="F122" s="46">
        <v>1280185.028824</v>
      </c>
      <c r="G122" s="46">
        <v>76091</v>
      </c>
      <c r="H122" s="46"/>
      <c r="I122" s="46">
        <v>389707.754931</v>
      </c>
      <c r="J122" s="46">
        <v>14723</v>
      </c>
      <c r="K122" s="46"/>
      <c r="L122" s="46">
        <v>2185918.256482</v>
      </c>
      <c r="M122" s="46">
        <v>296961</v>
      </c>
      <c r="N122" s="46"/>
      <c r="O122" s="36">
        <f t="shared" si="4"/>
        <v>17079107.038909</v>
      </c>
      <c r="P122" s="36">
        <f t="shared" si="5"/>
        <v>971791</v>
      </c>
    </row>
    <row r="123" spans="1:16" ht="14.25">
      <c r="A123" s="14"/>
      <c r="B123" s="50">
        <v>40368</v>
      </c>
      <c r="C123" s="46">
        <v>13752911.154965</v>
      </c>
      <c r="D123" s="46">
        <v>597616</v>
      </c>
      <c r="E123" s="58"/>
      <c r="F123" s="46">
        <v>1294322.684942</v>
      </c>
      <c r="G123" s="46">
        <v>78148</v>
      </c>
      <c r="H123" s="46"/>
      <c r="I123" s="46">
        <v>387800.707914</v>
      </c>
      <c r="J123" s="46">
        <v>14705</v>
      </c>
      <c r="K123" s="46"/>
      <c r="L123" s="46">
        <v>2151683.533289</v>
      </c>
      <c r="M123" s="46">
        <v>294600</v>
      </c>
      <c r="N123" s="46"/>
      <c r="O123" s="36">
        <f t="shared" si="4"/>
        <v>17198917.373196</v>
      </c>
      <c r="P123" s="36">
        <f t="shared" si="5"/>
        <v>970364</v>
      </c>
    </row>
    <row r="124" spans="1:16" ht="14.25">
      <c r="A124" s="14"/>
      <c r="B124" s="50">
        <v>40399</v>
      </c>
      <c r="C124" s="46">
        <v>13972302.567043</v>
      </c>
      <c r="D124" s="46">
        <v>648719</v>
      </c>
      <c r="E124" s="58"/>
      <c r="F124" s="46">
        <v>1361723.34044</v>
      </c>
      <c r="G124" s="46">
        <v>85608</v>
      </c>
      <c r="H124" s="46"/>
      <c r="I124" s="46">
        <v>385658.245511</v>
      </c>
      <c r="J124" s="46">
        <v>14691</v>
      </c>
      <c r="K124" s="46"/>
      <c r="L124" s="46">
        <v>2234951.564723</v>
      </c>
      <c r="M124" s="46">
        <v>312309</v>
      </c>
      <c r="N124" s="46"/>
      <c r="O124" s="36">
        <f t="shared" si="4"/>
        <v>17568977.472206</v>
      </c>
      <c r="P124" s="36">
        <f t="shared" si="5"/>
        <v>1046636</v>
      </c>
    </row>
    <row r="125" spans="1:16" ht="14.25">
      <c r="A125" s="14"/>
      <c r="B125" s="50">
        <v>40430</v>
      </c>
      <c r="C125" s="46">
        <v>14160899.725496</v>
      </c>
      <c r="D125" s="46">
        <v>666717</v>
      </c>
      <c r="E125" s="58"/>
      <c r="F125" s="46">
        <v>1379806.037131</v>
      </c>
      <c r="G125" s="46">
        <v>87882</v>
      </c>
      <c r="H125" s="46"/>
      <c r="I125" s="46">
        <v>382680.840933</v>
      </c>
      <c r="J125" s="46">
        <v>14641</v>
      </c>
      <c r="K125" s="46"/>
      <c r="L125" s="46">
        <v>2222507.943085</v>
      </c>
      <c r="M125" s="46">
        <v>311870</v>
      </c>
      <c r="N125" s="46"/>
      <c r="O125" s="36">
        <f t="shared" si="4"/>
        <v>17763213.705711998</v>
      </c>
      <c r="P125" s="36">
        <f t="shared" si="5"/>
        <v>1066469</v>
      </c>
    </row>
    <row r="126" spans="1:16" ht="14.25">
      <c r="A126" s="14"/>
      <c r="B126" s="50">
        <v>40460</v>
      </c>
      <c r="C126" s="46">
        <v>14352807.786833</v>
      </c>
      <c r="D126" s="46">
        <v>669111</v>
      </c>
      <c r="E126" s="58"/>
      <c r="F126" s="46">
        <v>1394364.602651</v>
      </c>
      <c r="G126" s="46">
        <v>89895</v>
      </c>
      <c r="H126" s="46"/>
      <c r="I126" s="46">
        <v>381748.814787</v>
      </c>
      <c r="J126" s="46">
        <v>14575</v>
      </c>
      <c r="K126" s="46"/>
      <c r="L126" s="46">
        <v>2183190.209617</v>
      </c>
      <c r="M126" s="46">
        <v>309424</v>
      </c>
      <c r="N126" s="46"/>
      <c r="O126" s="36">
        <f t="shared" si="4"/>
        <v>17930362.599101</v>
      </c>
      <c r="P126" s="36">
        <f t="shared" si="5"/>
        <v>1068430</v>
      </c>
    </row>
    <row r="127" spans="1:16" ht="14.25">
      <c r="A127" s="14"/>
      <c r="B127" s="50">
        <v>40483</v>
      </c>
      <c r="C127" s="46">
        <v>14542899.475496</v>
      </c>
      <c r="D127" s="46">
        <v>733052</v>
      </c>
      <c r="E127" s="58"/>
      <c r="F127" s="46">
        <v>1409642.025393</v>
      </c>
      <c r="G127" s="46">
        <v>92159</v>
      </c>
      <c r="H127" s="46"/>
      <c r="I127" s="46">
        <v>377859.428219</v>
      </c>
      <c r="J127" s="46">
        <v>14474</v>
      </c>
      <c r="K127" s="46"/>
      <c r="L127" s="46">
        <v>2154717.423123</v>
      </c>
      <c r="M127" s="46">
        <v>307085</v>
      </c>
      <c r="N127" s="46"/>
      <c r="O127" s="36">
        <f t="shared" si="4"/>
        <v>18107258.924011998</v>
      </c>
      <c r="P127" s="36">
        <f t="shared" si="5"/>
        <v>1132296</v>
      </c>
    </row>
    <row r="128" spans="1:16" ht="14.25">
      <c r="A128" s="26"/>
      <c r="B128" s="43">
        <v>40513</v>
      </c>
      <c r="C128" s="44">
        <v>14934704.319051</v>
      </c>
      <c r="D128" s="44">
        <v>732411</v>
      </c>
      <c r="E128" s="55"/>
      <c r="F128" s="44">
        <v>1429555.876541</v>
      </c>
      <c r="G128" s="44">
        <v>94840</v>
      </c>
      <c r="H128" s="44"/>
      <c r="I128" s="44">
        <v>375763.530088</v>
      </c>
      <c r="J128" s="44">
        <v>14435</v>
      </c>
      <c r="K128" s="44"/>
      <c r="L128" s="44">
        <v>2137325.370097</v>
      </c>
      <c r="M128" s="44">
        <v>293052</v>
      </c>
      <c r="N128" s="44"/>
      <c r="O128" s="44">
        <f t="shared" si="4"/>
        <v>18501585.565688998</v>
      </c>
      <c r="P128" s="44">
        <f t="shared" si="5"/>
        <v>1120303</v>
      </c>
    </row>
    <row r="129" spans="1:16" ht="14.25">
      <c r="A129" s="14"/>
      <c r="B129" s="60">
        <v>40544</v>
      </c>
      <c r="C129" s="46">
        <v>15152088.929211</v>
      </c>
      <c r="D129" s="46">
        <v>735692</v>
      </c>
      <c r="E129" s="58"/>
      <c r="F129" s="46">
        <v>1436081.685228</v>
      </c>
      <c r="G129" s="46">
        <v>96357</v>
      </c>
      <c r="H129" s="46"/>
      <c r="I129" s="46">
        <v>370487.985806</v>
      </c>
      <c r="J129" s="46">
        <v>14335</v>
      </c>
      <c r="K129" s="46"/>
      <c r="L129" s="46">
        <v>2104133.652022</v>
      </c>
      <c r="M129" s="46">
        <v>289893</v>
      </c>
      <c r="N129" s="46"/>
      <c r="O129" s="36">
        <f t="shared" si="4"/>
        <v>18692304.266461</v>
      </c>
      <c r="P129" s="36">
        <f t="shared" si="5"/>
        <v>1121942</v>
      </c>
    </row>
    <row r="130" spans="1:16" ht="14.25">
      <c r="A130" s="14"/>
      <c r="B130" s="50">
        <v>40575</v>
      </c>
      <c r="C130" s="46">
        <v>15323708.575849</v>
      </c>
      <c r="D130" s="46">
        <v>751250</v>
      </c>
      <c r="E130" s="58"/>
      <c r="F130" s="46">
        <v>1442285.805073</v>
      </c>
      <c r="G130" s="46">
        <v>97293</v>
      </c>
      <c r="H130" s="46"/>
      <c r="I130" s="46">
        <v>372322.635063</v>
      </c>
      <c r="J130" s="46">
        <v>14359</v>
      </c>
      <c r="K130" s="46"/>
      <c r="L130" s="46">
        <v>2076255.83693</v>
      </c>
      <c r="M130" s="46">
        <v>287263</v>
      </c>
      <c r="N130" s="46"/>
      <c r="O130" s="36">
        <f t="shared" si="4"/>
        <v>18842250.217852</v>
      </c>
      <c r="P130" s="36">
        <f t="shared" si="5"/>
        <v>1135806</v>
      </c>
    </row>
    <row r="131" spans="1:16" ht="14.25">
      <c r="A131" s="14"/>
      <c r="B131" s="50">
        <v>40603</v>
      </c>
      <c r="C131" s="40">
        <v>15551140.503743</v>
      </c>
      <c r="D131" s="40">
        <v>748949</v>
      </c>
      <c r="E131" s="36"/>
      <c r="F131" s="40">
        <v>1457505.577881</v>
      </c>
      <c r="G131" s="40">
        <v>99354</v>
      </c>
      <c r="H131" s="40"/>
      <c r="I131" s="40">
        <v>371437.812526</v>
      </c>
      <c r="J131" s="40">
        <v>14325</v>
      </c>
      <c r="K131" s="40"/>
      <c r="L131" s="40">
        <v>2075192.154368</v>
      </c>
      <c r="M131" s="40">
        <v>288593</v>
      </c>
      <c r="N131" s="40"/>
      <c r="O131" s="36">
        <f t="shared" si="4"/>
        <v>19083838.235992</v>
      </c>
      <c r="P131" s="36">
        <f t="shared" si="5"/>
        <v>1136896</v>
      </c>
    </row>
    <row r="132" spans="1:16" ht="14.25">
      <c r="A132" s="14"/>
      <c r="B132" s="50">
        <v>40634</v>
      </c>
      <c r="C132" s="40">
        <v>15790313.956209</v>
      </c>
      <c r="D132" s="40">
        <v>760413</v>
      </c>
      <c r="E132" s="36"/>
      <c r="F132" s="40">
        <v>1536052.550688</v>
      </c>
      <c r="G132" s="40">
        <v>100920</v>
      </c>
      <c r="H132" s="40"/>
      <c r="I132" s="40">
        <v>546917.173767</v>
      </c>
      <c r="J132" s="40">
        <v>19755</v>
      </c>
      <c r="K132" s="40"/>
      <c r="L132" s="40">
        <v>2051306.424197</v>
      </c>
      <c r="M132" s="40">
        <v>286556</v>
      </c>
      <c r="N132" s="40"/>
      <c r="O132" s="36">
        <f t="shared" si="4"/>
        <v>19377672.931094</v>
      </c>
      <c r="P132" s="36">
        <f t="shared" si="5"/>
        <v>1147889</v>
      </c>
    </row>
    <row r="133" spans="1:16" ht="14.25">
      <c r="A133" s="14"/>
      <c r="B133" s="50">
        <v>40664</v>
      </c>
      <c r="C133" s="40">
        <v>16019202.417963</v>
      </c>
      <c r="D133" s="40">
        <v>752658</v>
      </c>
      <c r="E133" s="36"/>
      <c r="F133" s="40">
        <v>1539311.321139</v>
      </c>
      <c r="G133" s="40">
        <v>101741</v>
      </c>
      <c r="H133" s="40"/>
      <c r="I133" s="40">
        <v>535156.087497</v>
      </c>
      <c r="J133" s="40">
        <v>19269</v>
      </c>
      <c r="K133" s="40"/>
      <c r="L133" s="40">
        <v>2044464.07135</v>
      </c>
      <c r="M133" s="40">
        <v>286955</v>
      </c>
      <c r="N133" s="40"/>
      <c r="O133" s="36">
        <f t="shared" si="4"/>
        <v>19602977.810452</v>
      </c>
      <c r="P133" s="36">
        <f t="shared" si="5"/>
        <v>1141354</v>
      </c>
    </row>
    <row r="134" spans="1:16" ht="14.25">
      <c r="A134" s="14"/>
      <c r="B134" s="50">
        <v>40695</v>
      </c>
      <c r="C134" s="40">
        <v>16273191.464691</v>
      </c>
      <c r="D134" s="40">
        <v>780930</v>
      </c>
      <c r="E134" s="36"/>
      <c r="F134" s="40">
        <v>1538697.39732</v>
      </c>
      <c r="G134" s="40">
        <v>101921</v>
      </c>
      <c r="H134" s="40"/>
      <c r="I134" s="40">
        <v>532040.995617</v>
      </c>
      <c r="J134" s="40">
        <v>19187</v>
      </c>
      <c r="K134" s="40"/>
      <c r="L134" s="40">
        <v>2031829.848716</v>
      </c>
      <c r="M134" s="40">
        <v>286787</v>
      </c>
      <c r="N134" s="40"/>
      <c r="O134" s="36">
        <f t="shared" si="4"/>
        <v>19843718.710727</v>
      </c>
      <c r="P134" s="36">
        <f t="shared" si="5"/>
        <v>1169638</v>
      </c>
    </row>
    <row r="135" spans="1:16" ht="14.25">
      <c r="A135" s="14"/>
      <c r="B135" s="50">
        <v>40725</v>
      </c>
      <c r="C135" s="40">
        <v>16494024.683287</v>
      </c>
      <c r="D135" s="40">
        <v>790685</v>
      </c>
      <c r="E135" s="36"/>
      <c r="F135" s="40">
        <v>1532778.152905</v>
      </c>
      <c r="G135" s="40">
        <v>101931</v>
      </c>
      <c r="H135" s="40"/>
      <c r="I135" s="40">
        <v>530691.861968</v>
      </c>
      <c r="J135" s="40">
        <v>19106</v>
      </c>
      <c r="K135" s="40"/>
      <c r="L135" s="40">
        <v>2006322.423724</v>
      </c>
      <c r="M135" s="40">
        <v>285349</v>
      </c>
      <c r="N135" s="40"/>
      <c r="O135" s="36">
        <f t="shared" si="4"/>
        <v>20033125.259916</v>
      </c>
      <c r="P135" s="36">
        <f t="shared" si="5"/>
        <v>1177965</v>
      </c>
    </row>
    <row r="136" spans="1:16" ht="14.25">
      <c r="A136" s="14"/>
      <c r="B136" s="50">
        <v>40756</v>
      </c>
      <c r="C136" s="40">
        <v>16390845.759089</v>
      </c>
      <c r="D136" s="40">
        <v>778528</v>
      </c>
      <c r="E136" s="36"/>
      <c r="F136" s="40">
        <v>1533696.30846</v>
      </c>
      <c r="G136" s="40">
        <v>103372</v>
      </c>
      <c r="H136" s="40"/>
      <c r="I136" s="40">
        <v>527954.179006</v>
      </c>
      <c r="J136" s="40">
        <v>18985</v>
      </c>
      <c r="K136" s="40"/>
      <c r="L136" s="40">
        <v>2032119.13524</v>
      </c>
      <c r="M136" s="40">
        <v>289318</v>
      </c>
      <c r="N136" s="40"/>
      <c r="O136" s="36">
        <f t="shared" si="4"/>
        <v>19956661.202789</v>
      </c>
      <c r="P136" s="36">
        <f t="shared" si="5"/>
        <v>1171218</v>
      </c>
    </row>
    <row r="137" spans="1:16" ht="14.25">
      <c r="A137" s="14"/>
      <c r="B137" s="50">
        <v>40787</v>
      </c>
      <c r="C137" s="40">
        <v>16830215.5034</v>
      </c>
      <c r="D137" s="40">
        <v>784914</v>
      </c>
      <c r="E137" s="36"/>
      <c r="F137" s="40">
        <v>1527597.539776</v>
      </c>
      <c r="G137" s="40">
        <v>103198</v>
      </c>
      <c r="H137" s="40"/>
      <c r="I137" s="40">
        <v>525555.137346</v>
      </c>
      <c r="J137" s="40">
        <v>18980</v>
      </c>
      <c r="K137" s="40"/>
      <c r="L137" s="40">
        <v>2019764.289065</v>
      </c>
      <c r="M137" s="40">
        <v>288695</v>
      </c>
      <c r="N137" s="40"/>
      <c r="O137" s="36">
        <f t="shared" si="4"/>
        <v>20377577.332241002</v>
      </c>
      <c r="P137" s="36">
        <f t="shared" si="5"/>
        <v>1176807</v>
      </c>
    </row>
    <row r="138" spans="1:16" ht="14.25">
      <c r="A138" s="14"/>
      <c r="B138" s="50">
        <v>40817</v>
      </c>
      <c r="C138" s="40">
        <v>16807625.875945</v>
      </c>
      <c r="D138" s="40">
        <v>798212</v>
      </c>
      <c r="E138" s="36"/>
      <c r="F138" s="40">
        <v>1531832.50414</v>
      </c>
      <c r="G138" s="40">
        <v>103400</v>
      </c>
      <c r="H138" s="40"/>
      <c r="I138" s="40">
        <v>520784.049274</v>
      </c>
      <c r="J138" s="40">
        <v>18817</v>
      </c>
      <c r="K138" s="40"/>
      <c r="L138" s="40">
        <v>2009764.543608</v>
      </c>
      <c r="M138" s="40">
        <v>288549</v>
      </c>
      <c r="N138" s="40"/>
      <c r="O138" s="36">
        <f t="shared" si="4"/>
        <v>20349222.923693</v>
      </c>
      <c r="P138" s="36">
        <f t="shared" si="5"/>
        <v>1190161</v>
      </c>
    </row>
    <row r="139" spans="1:16" ht="14.25">
      <c r="A139" s="14"/>
      <c r="B139" s="50">
        <v>40848</v>
      </c>
      <c r="C139" s="40">
        <v>17062833.284</v>
      </c>
      <c r="D139" s="40">
        <v>800069</v>
      </c>
      <c r="E139" s="36"/>
      <c r="F139" s="40">
        <v>1537784.458399</v>
      </c>
      <c r="G139" s="40">
        <v>104346</v>
      </c>
      <c r="H139" s="40"/>
      <c r="I139" s="40">
        <v>519307.374365</v>
      </c>
      <c r="J139" s="40">
        <v>18719</v>
      </c>
      <c r="K139" s="40"/>
      <c r="L139" s="40">
        <v>1995035.979803</v>
      </c>
      <c r="M139" s="40">
        <v>288662</v>
      </c>
      <c r="N139" s="40"/>
      <c r="O139" s="36">
        <f t="shared" si="4"/>
        <v>20595653.722202003</v>
      </c>
      <c r="P139" s="36">
        <f t="shared" si="5"/>
        <v>1193077</v>
      </c>
    </row>
    <row r="140" spans="1:16" ht="14.25">
      <c r="A140" s="26"/>
      <c r="B140" s="43">
        <v>40878</v>
      </c>
      <c r="C140" s="44">
        <v>17375852.591042</v>
      </c>
      <c r="D140" s="44">
        <v>807845</v>
      </c>
      <c r="E140" s="55"/>
      <c r="F140" s="44">
        <v>1546712.153578</v>
      </c>
      <c r="G140" s="44">
        <v>104205</v>
      </c>
      <c r="H140" s="44"/>
      <c r="I140" s="44">
        <v>517437.181552</v>
      </c>
      <c r="J140" s="44">
        <v>18645</v>
      </c>
      <c r="K140" s="44"/>
      <c r="L140" s="44">
        <v>1990512.841231</v>
      </c>
      <c r="M140" s="44">
        <v>278991</v>
      </c>
      <c r="N140" s="44"/>
      <c r="O140" s="44">
        <f t="shared" si="4"/>
        <v>20913077.585851</v>
      </c>
      <c r="P140" s="44">
        <f t="shared" si="5"/>
        <v>1191041</v>
      </c>
    </row>
    <row r="141" spans="1:16" ht="14.25">
      <c r="A141" s="14"/>
      <c r="B141" s="61">
        <v>40909</v>
      </c>
      <c r="C141" s="36">
        <v>17580398.593228</v>
      </c>
      <c r="D141" s="36">
        <v>819843</v>
      </c>
      <c r="E141" s="36"/>
      <c r="F141" s="36">
        <v>1542184.171846</v>
      </c>
      <c r="G141" s="36">
        <v>104055</v>
      </c>
      <c r="H141" s="36"/>
      <c r="I141" s="36">
        <v>524553.167355</v>
      </c>
      <c r="J141" s="36">
        <v>19019</v>
      </c>
      <c r="K141" s="36"/>
      <c r="L141" s="36">
        <v>1982568.763455</v>
      </c>
      <c r="M141" s="36">
        <v>278858</v>
      </c>
      <c r="N141" s="36"/>
      <c r="O141" s="36">
        <f t="shared" si="4"/>
        <v>21105151.528529003</v>
      </c>
      <c r="P141" s="36">
        <f t="shared" si="5"/>
        <v>1202756</v>
      </c>
    </row>
    <row r="142" spans="1:16" ht="14.25">
      <c r="A142" s="14"/>
      <c r="B142" s="56">
        <v>40940</v>
      </c>
      <c r="C142" s="51">
        <v>17807731.954843</v>
      </c>
      <c r="D142" s="51">
        <v>837287</v>
      </c>
      <c r="E142" s="51"/>
      <c r="F142" s="51">
        <v>1528500.749319</v>
      </c>
      <c r="G142" s="51">
        <v>103256</v>
      </c>
      <c r="H142" s="51"/>
      <c r="I142" s="51">
        <v>527659.307541</v>
      </c>
      <c r="J142" s="51">
        <v>19351</v>
      </c>
      <c r="K142" s="51"/>
      <c r="L142" s="51">
        <v>1962673.690522</v>
      </c>
      <c r="M142" s="51">
        <v>277514</v>
      </c>
      <c r="N142" s="51"/>
      <c r="O142" s="51">
        <f t="shared" si="4"/>
        <v>21298906.394683998</v>
      </c>
      <c r="P142" s="51">
        <f t="shared" si="5"/>
        <v>1218057</v>
      </c>
    </row>
    <row r="143" spans="1:16" ht="14.25">
      <c r="A143" s="14"/>
      <c r="B143" s="56">
        <v>40969</v>
      </c>
      <c r="C143" s="51">
        <v>18051591.030479</v>
      </c>
      <c r="D143" s="51">
        <v>836464</v>
      </c>
      <c r="E143" s="51"/>
      <c r="F143" s="51">
        <v>1531770.536974</v>
      </c>
      <c r="G143" s="51">
        <v>103377</v>
      </c>
      <c r="H143" s="51"/>
      <c r="I143" s="51">
        <v>527973.280358</v>
      </c>
      <c r="J143" s="51">
        <v>19330</v>
      </c>
      <c r="K143" s="51"/>
      <c r="L143" s="51">
        <v>1954710.829573</v>
      </c>
      <c r="M143" s="51">
        <v>277889</v>
      </c>
      <c r="N143" s="51"/>
      <c r="O143" s="51">
        <f t="shared" si="4"/>
        <v>21538072.397026</v>
      </c>
      <c r="P143" s="51">
        <f t="shared" si="5"/>
        <v>1217730</v>
      </c>
    </row>
    <row r="144" spans="1:16" ht="14.25">
      <c r="A144" s="14"/>
      <c r="B144" s="56">
        <v>41000</v>
      </c>
      <c r="C144" s="51">
        <v>18277283.006701</v>
      </c>
      <c r="D144" s="51">
        <v>841307</v>
      </c>
      <c r="E144" s="51"/>
      <c r="F144" s="51">
        <v>1531417.884361</v>
      </c>
      <c r="G144" s="51">
        <v>103153</v>
      </c>
      <c r="H144" s="51"/>
      <c r="I144" s="51">
        <v>527598.893234</v>
      </c>
      <c r="J144" s="51">
        <v>19228</v>
      </c>
      <c r="K144" s="51"/>
      <c r="L144" s="51">
        <v>1938449.301132</v>
      </c>
      <c r="M144" s="51">
        <v>277229</v>
      </c>
      <c r="N144" s="51"/>
      <c r="O144" s="51">
        <f t="shared" si="4"/>
        <v>21747150.192194</v>
      </c>
      <c r="P144" s="51">
        <f t="shared" si="5"/>
        <v>1221689</v>
      </c>
    </row>
    <row r="145" spans="1:16" ht="14.25">
      <c r="A145" s="14"/>
      <c r="B145" s="56">
        <v>41030</v>
      </c>
      <c r="C145" s="51">
        <v>18491097.356457</v>
      </c>
      <c r="D145" s="51">
        <v>844273</v>
      </c>
      <c r="E145" s="51"/>
      <c r="F145" s="51">
        <v>1523674.452505</v>
      </c>
      <c r="G145" s="51">
        <v>103223</v>
      </c>
      <c r="H145" s="51"/>
      <c r="I145" s="51">
        <v>526078.378536</v>
      </c>
      <c r="J145" s="51">
        <v>19193</v>
      </c>
      <c r="K145" s="51"/>
      <c r="L145" s="51">
        <v>1921707.169617</v>
      </c>
      <c r="M145" s="51">
        <v>277453</v>
      </c>
      <c r="N145" s="51"/>
      <c r="O145" s="51">
        <f t="shared" si="4"/>
        <v>21936478.978579</v>
      </c>
      <c r="P145" s="51">
        <f t="shared" si="5"/>
        <v>1224949</v>
      </c>
    </row>
    <row r="146" spans="1:16" ht="14.25">
      <c r="A146" s="14"/>
      <c r="B146" s="56">
        <v>41061</v>
      </c>
      <c r="C146" s="51">
        <v>18720977.684703</v>
      </c>
      <c r="D146" s="51">
        <v>859480</v>
      </c>
      <c r="E146" s="51"/>
      <c r="F146" s="51">
        <v>1520414.257711</v>
      </c>
      <c r="G146" s="51">
        <v>103332</v>
      </c>
      <c r="H146" s="51"/>
      <c r="I146" s="51">
        <v>525266.125048</v>
      </c>
      <c r="J146" s="51">
        <v>19176</v>
      </c>
      <c r="K146" s="51"/>
      <c r="L146" s="51">
        <v>1903965.857937</v>
      </c>
      <c r="M146" s="51">
        <v>277144</v>
      </c>
      <c r="N146" s="51"/>
      <c r="O146" s="51">
        <f t="shared" si="4"/>
        <v>22145357.800351</v>
      </c>
      <c r="P146" s="51">
        <f t="shared" si="5"/>
        <v>1239956</v>
      </c>
    </row>
    <row r="147" spans="1:16" ht="14.25">
      <c r="A147" s="14"/>
      <c r="B147" s="56">
        <v>41091</v>
      </c>
      <c r="C147" s="51">
        <v>18865448.462381</v>
      </c>
      <c r="D147" s="51">
        <v>861576</v>
      </c>
      <c r="E147" s="51"/>
      <c r="F147" s="51">
        <v>1508141.053737</v>
      </c>
      <c r="G147" s="51">
        <v>103187</v>
      </c>
      <c r="H147" s="51"/>
      <c r="I147" s="51">
        <v>523913.523851</v>
      </c>
      <c r="J147" s="51">
        <v>19152</v>
      </c>
      <c r="K147" s="51"/>
      <c r="L147" s="51">
        <v>1880856.943381</v>
      </c>
      <c r="M147" s="51">
        <v>277053</v>
      </c>
      <c r="N147" s="51"/>
      <c r="O147" s="51">
        <f t="shared" si="4"/>
        <v>22254446.459499</v>
      </c>
      <c r="P147" s="51">
        <f t="shared" si="5"/>
        <v>1241816</v>
      </c>
    </row>
    <row r="148" spans="1:16" ht="14.25">
      <c r="A148" s="14"/>
      <c r="B148" s="56">
        <v>41122</v>
      </c>
      <c r="C148" s="51">
        <v>19077662.473465</v>
      </c>
      <c r="D148" s="51">
        <v>869959</v>
      </c>
      <c r="E148" s="51"/>
      <c r="F148" s="51">
        <v>1499905.500099</v>
      </c>
      <c r="G148" s="51">
        <v>103253</v>
      </c>
      <c r="H148" s="51"/>
      <c r="I148" s="51">
        <v>522545.081161</v>
      </c>
      <c r="J148" s="51">
        <v>19151</v>
      </c>
      <c r="K148" s="51"/>
      <c r="L148" s="51">
        <v>1862513.62718</v>
      </c>
      <c r="M148" s="51">
        <v>277324</v>
      </c>
      <c r="N148" s="51"/>
      <c r="O148" s="51">
        <f t="shared" si="4"/>
        <v>22440081.600744</v>
      </c>
      <c r="P148" s="51">
        <f t="shared" si="5"/>
        <v>1250536</v>
      </c>
    </row>
    <row r="149" spans="1:16" ht="14.25">
      <c r="A149" s="14"/>
      <c r="B149" s="56">
        <v>41153</v>
      </c>
      <c r="C149" s="51">
        <v>19266489.941091</v>
      </c>
      <c r="D149" s="51">
        <v>893251</v>
      </c>
      <c r="E149" s="51"/>
      <c r="F149" s="51">
        <v>1491619.869222</v>
      </c>
      <c r="G149" s="51">
        <v>102801</v>
      </c>
      <c r="H149" s="51"/>
      <c r="I149" s="51">
        <v>522796.782139</v>
      </c>
      <c r="J149" s="51">
        <v>19146</v>
      </c>
      <c r="K149" s="51"/>
      <c r="L149" s="51">
        <v>1840562.200238</v>
      </c>
      <c r="M149" s="51">
        <v>276197</v>
      </c>
      <c r="N149" s="51"/>
      <c r="O149" s="51">
        <f t="shared" si="4"/>
        <v>22598672.010551002</v>
      </c>
      <c r="P149" s="51">
        <f t="shared" si="5"/>
        <v>1272249</v>
      </c>
    </row>
    <row r="150" spans="1:16" ht="14.25">
      <c r="A150" s="14"/>
      <c r="B150" s="56">
        <v>41183</v>
      </c>
      <c r="C150" s="51">
        <v>19576296.663568</v>
      </c>
      <c r="D150" s="51">
        <v>886399</v>
      </c>
      <c r="E150" s="51"/>
      <c r="F150" s="51">
        <v>1496872.38877</v>
      </c>
      <c r="G150" s="51">
        <v>102878</v>
      </c>
      <c r="H150" s="51"/>
      <c r="I150" s="51">
        <v>522599.01697</v>
      </c>
      <c r="J150" s="51">
        <v>19062</v>
      </c>
      <c r="K150" s="51"/>
      <c r="L150" s="51">
        <v>1833646.97558</v>
      </c>
      <c r="M150" s="51">
        <v>276330</v>
      </c>
      <c r="N150" s="51"/>
      <c r="O150" s="51">
        <f t="shared" si="4"/>
        <v>22906816.027918003</v>
      </c>
      <c r="P150" s="51">
        <f t="shared" si="5"/>
        <v>1265607</v>
      </c>
    </row>
    <row r="151" spans="1:16" ht="14.25">
      <c r="A151" s="14"/>
      <c r="B151" s="56">
        <v>41214</v>
      </c>
      <c r="C151" s="51">
        <v>19907052.45747</v>
      </c>
      <c r="D151" s="51">
        <v>896502</v>
      </c>
      <c r="E151" s="51"/>
      <c r="F151" s="51">
        <v>1498677.839507</v>
      </c>
      <c r="G151" s="51">
        <v>102513</v>
      </c>
      <c r="H151" s="51"/>
      <c r="I151" s="51">
        <v>524739.978489</v>
      </c>
      <c r="J151" s="51">
        <v>19010</v>
      </c>
      <c r="K151" s="51"/>
      <c r="L151" s="51">
        <v>1825024.622929</v>
      </c>
      <c r="M151" s="51">
        <v>276115</v>
      </c>
      <c r="N151" s="51"/>
      <c r="O151" s="51">
        <f t="shared" si="4"/>
        <v>23230754.919905998</v>
      </c>
      <c r="P151" s="51">
        <f t="shared" si="5"/>
        <v>1275130</v>
      </c>
    </row>
    <row r="152" spans="1:16" ht="14.25">
      <c r="A152" s="14"/>
      <c r="B152" s="57">
        <v>41244</v>
      </c>
      <c r="C152" s="58">
        <v>20132467.546178</v>
      </c>
      <c r="D152" s="58">
        <v>912746</v>
      </c>
      <c r="E152" s="58"/>
      <c r="F152" s="58">
        <v>1484671.204564</v>
      </c>
      <c r="G152" s="58">
        <v>102329</v>
      </c>
      <c r="H152" s="58"/>
      <c r="I152" s="58">
        <v>532693.33108</v>
      </c>
      <c r="J152" s="58">
        <v>19156</v>
      </c>
      <c r="K152" s="58"/>
      <c r="L152" s="58">
        <v>1808508.145949</v>
      </c>
      <c r="M152" s="58">
        <v>262832</v>
      </c>
      <c r="N152" s="58"/>
      <c r="O152" s="58">
        <f aca="true" t="shared" si="6" ref="O152:O197">+L152+F152+C152</f>
        <v>23425646.896691</v>
      </c>
      <c r="P152" s="58">
        <f aca="true" t="shared" si="7" ref="P152:P197">+M152+G152+D152</f>
        <v>1277907</v>
      </c>
    </row>
    <row r="153" spans="1:16" ht="14.25">
      <c r="A153" s="62"/>
      <c r="B153" s="61">
        <v>41275</v>
      </c>
      <c r="C153" s="63">
        <v>20324594.28934</v>
      </c>
      <c r="D153" s="63">
        <v>910527</v>
      </c>
      <c r="E153" s="63"/>
      <c r="F153" s="63">
        <v>1475409.731713</v>
      </c>
      <c r="G153" s="63">
        <v>101779</v>
      </c>
      <c r="H153" s="63"/>
      <c r="I153" s="63">
        <v>534204.725675</v>
      </c>
      <c r="J153" s="63">
        <v>19212</v>
      </c>
      <c r="K153" s="63"/>
      <c r="L153" s="63">
        <v>1775340.508459</v>
      </c>
      <c r="M153" s="63">
        <v>260885</v>
      </c>
      <c r="N153" s="63"/>
      <c r="O153" s="63">
        <f t="shared" si="6"/>
        <v>23575344.529512</v>
      </c>
      <c r="P153" s="63">
        <f t="shared" si="7"/>
        <v>1273191</v>
      </c>
    </row>
    <row r="154" spans="1:16" ht="14.25">
      <c r="A154" s="14"/>
      <c r="B154" s="56">
        <v>41306</v>
      </c>
      <c r="C154" s="51">
        <v>20890932.668376</v>
      </c>
      <c r="D154" s="51">
        <v>933991</v>
      </c>
      <c r="E154" s="51"/>
      <c r="F154" s="51">
        <v>1476455.15182</v>
      </c>
      <c r="G154" s="51">
        <v>101623</v>
      </c>
      <c r="H154" s="51"/>
      <c r="I154" s="51">
        <v>533665.363462</v>
      </c>
      <c r="J154" s="51">
        <v>19169</v>
      </c>
      <c r="K154" s="51"/>
      <c r="L154" s="51">
        <v>1754738.021481</v>
      </c>
      <c r="M154" s="51">
        <v>259453</v>
      </c>
      <c r="N154" s="51"/>
      <c r="O154" s="51">
        <f t="shared" si="6"/>
        <v>24122125.841677</v>
      </c>
      <c r="P154" s="51">
        <f t="shared" si="7"/>
        <v>1295067</v>
      </c>
    </row>
    <row r="155" spans="1:16" ht="14.25">
      <c r="A155" s="14"/>
      <c r="B155" s="56">
        <v>41334</v>
      </c>
      <c r="C155" s="51">
        <v>20838570.648107</v>
      </c>
      <c r="D155" s="51">
        <v>938553</v>
      </c>
      <c r="E155" s="51"/>
      <c r="F155" s="51">
        <v>1475742.451636</v>
      </c>
      <c r="G155" s="51">
        <v>101912</v>
      </c>
      <c r="H155" s="51"/>
      <c r="I155" s="51">
        <v>533315.238603</v>
      </c>
      <c r="J155" s="51">
        <v>19121</v>
      </c>
      <c r="K155" s="51"/>
      <c r="L155" s="51">
        <v>1746733.704914</v>
      </c>
      <c r="M155" s="51">
        <v>259810</v>
      </c>
      <c r="N155" s="51"/>
      <c r="O155" s="51">
        <f t="shared" si="6"/>
        <v>24061046.804657</v>
      </c>
      <c r="P155" s="51">
        <f t="shared" si="7"/>
        <v>1300275</v>
      </c>
    </row>
    <row r="156" spans="1:16" ht="14.25">
      <c r="A156" s="14"/>
      <c r="B156" s="56">
        <v>41365</v>
      </c>
      <c r="C156" s="51">
        <v>21130935.518319</v>
      </c>
      <c r="D156" s="51">
        <v>932863</v>
      </c>
      <c r="E156" s="51"/>
      <c r="F156" s="51">
        <v>1461057.261918</v>
      </c>
      <c r="G156" s="51">
        <v>102047</v>
      </c>
      <c r="H156" s="51"/>
      <c r="I156" s="51">
        <v>544038.539642</v>
      </c>
      <c r="J156" s="51">
        <v>19463</v>
      </c>
      <c r="K156" s="51"/>
      <c r="L156" s="51">
        <v>1734791.43464</v>
      </c>
      <c r="M156" s="51">
        <v>260214</v>
      </c>
      <c r="N156" s="51"/>
      <c r="O156" s="51">
        <f t="shared" si="6"/>
        <v>24326784.214877</v>
      </c>
      <c r="P156" s="51">
        <f t="shared" si="7"/>
        <v>1295124</v>
      </c>
    </row>
    <row r="157" spans="1:16" ht="14.25">
      <c r="A157" s="14"/>
      <c r="B157" s="56">
        <v>41395</v>
      </c>
      <c r="C157" s="51">
        <v>21284934.836829</v>
      </c>
      <c r="D157" s="51">
        <v>935349</v>
      </c>
      <c r="E157" s="51"/>
      <c r="F157" s="51">
        <v>1449103.209498</v>
      </c>
      <c r="G157" s="51">
        <v>101534</v>
      </c>
      <c r="H157" s="51"/>
      <c r="I157" s="51">
        <v>532525.922869</v>
      </c>
      <c r="J157" s="51">
        <v>19132</v>
      </c>
      <c r="K157" s="51"/>
      <c r="L157" s="51">
        <v>1700129.161943</v>
      </c>
      <c r="M157" s="51">
        <v>258999</v>
      </c>
      <c r="N157" s="51"/>
      <c r="O157" s="51">
        <f t="shared" si="6"/>
        <v>24434167.20827</v>
      </c>
      <c r="P157" s="51">
        <f t="shared" si="7"/>
        <v>1295882</v>
      </c>
    </row>
    <row r="158" spans="1:16" ht="14.25">
      <c r="A158" s="14"/>
      <c r="B158" s="56">
        <v>41426</v>
      </c>
      <c r="C158" s="51">
        <v>21791707.913605</v>
      </c>
      <c r="D158" s="51">
        <v>955445</v>
      </c>
      <c r="E158" s="51"/>
      <c r="F158" s="51">
        <v>1467916.611017</v>
      </c>
      <c r="G158" s="51">
        <v>101938</v>
      </c>
      <c r="H158" s="51"/>
      <c r="I158" s="51">
        <v>531945.469232</v>
      </c>
      <c r="J158" s="51">
        <v>19127</v>
      </c>
      <c r="K158" s="51"/>
      <c r="L158" s="51">
        <v>1687777.410502</v>
      </c>
      <c r="M158" s="51">
        <v>259408</v>
      </c>
      <c r="N158" s="51"/>
      <c r="O158" s="51">
        <f t="shared" si="6"/>
        <v>24947401.935124002</v>
      </c>
      <c r="P158" s="51">
        <f t="shared" si="7"/>
        <v>1316791</v>
      </c>
    </row>
    <row r="159" spans="1:16" ht="14.25">
      <c r="A159" s="14"/>
      <c r="B159" s="56">
        <v>41456</v>
      </c>
      <c r="C159" s="51">
        <v>21769217.995163</v>
      </c>
      <c r="D159" s="51">
        <v>949894</v>
      </c>
      <c r="E159" s="51"/>
      <c r="F159" s="51">
        <v>1444756.981196</v>
      </c>
      <c r="G159" s="51">
        <v>101652</v>
      </c>
      <c r="H159" s="51"/>
      <c r="I159" s="51">
        <v>540065.802815</v>
      </c>
      <c r="J159" s="51">
        <v>19221</v>
      </c>
      <c r="K159" s="51"/>
      <c r="L159" s="51">
        <v>1664876.247689</v>
      </c>
      <c r="M159" s="51">
        <v>258132</v>
      </c>
      <c r="N159" s="51"/>
      <c r="O159" s="51">
        <f t="shared" si="6"/>
        <v>24878851.224048</v>
      </c>
      <c r="P159" s="51">
        <f t="shared" si="7"/>
        <v>1309678</v>
      </c>
    </row>
    <row r="160" spans="1:16" ht="14.25">
      <c r="A160" s="14"/>
      <c r="B160" s="56">
        <v>41487</v>
      </c>
      <c r="C160" s="51">
        <v>22055592.991638</v>
      </c>
      <c r="D160" s="51">
        <v>964827</v>
      </c>
      <c r="E160" s="51"/>
      <c r="F160" s="51">
        <v>1432180.710234</v>
      </c>
      <c r="G160" s="51">
        <v>101176</v>
      </c>
      <c r="H160" s="51"/>
      <c r="I160" s="51">
        <v>555769.008819</v>
      </c>
      <c r="J160" s="51">
        <v>19414</v>
      </c>
      <c r="K160" s="51"/>
      <c r="L160" s="51">
        <v>1650283.932398</v>
      </c>
      <c r="M160" s="51">
        <v>257262</v>
      </c>
      <c r="N160" s="51"/>
      <c r="O160" s="51">
        <f t="shared" si="6"/>
        <v>25138057.63427</v>
      </c>
      <c r="P160" s="51">
        <f t="shared" si="7"/>
        <v>1323265</v>
      </c>
    </row>
    <row r="161" spans="1:16" ht="14.25">
      <c r="A161" s="14"/>
      <c r="B161" s="56">
        <v>41518</v>
      </c>
      <c r="C161" s="51">
        <v>22316999.486118</v>
      </c>
      <c r="D161" s="51">
        <v>969939</v>
      </c>
      <c r="E161" s="51"/>
      <c r="F161" s="51">
        <v>1432042.23748</v>
      </c>
      <c r="G161" s="51">
        <v>101102</v>
      </c>
      <c r="H161" s="51"/>
      <c r="I161" s="51">
        <v>559671.255238</v>
      </c>
      <c r="J161" s="51">
        <v>19378</v>
      </c>
      <c r="K161" s="51"/>
      <c r="L161" s="51">
        <v>1634431.351777</v>
      </c>
      <c r="M161" s="51">
        <v>256483</v>
      </c>
      <c r="N161" s="51"/>
      <c r="O161" s="51">
        <f t="shared" si="6"/>
        <v>25383473.075375</v>
      </c>
      <c r="P161" s="51">
        <f t="shared" si="7"/>
        <v>1327524</v>
      </c>
    </row>
    <row r="162" spans="1:16" ht="14.25">
      <c r="A162" s="14"/>
      <c r="B162" s="56">
        <v>41548</v>
      </c>
      <c r="C162" s="51">
        <v>22659293.627364</v>
      </c>
      <c r="D162" s="51">
        <v>974499</v>
      </c>
      <c r="E162" s="51"/>
      <c r="F162" s="51">
        <v>1444790.820419</v>
      </c>
      <c r="G162" s="51">
        <v>101324</v>
      </c>
      <c r="H162" s="51"/>
      <c r="I162" s="51">
        <v>560994.299312</v>
      </c>
      <c r="J162" s="51">
        <v>19383</v>
      </c>
      <c r="K162" s="51"/>
      <c r="L162" s="51">
        <v>1620951.529553</v>
      </c>
      <c r="M162" s="51">
        <v>255807</v>
      </c>
      <c r="N162" s="51"/>
      <c r="O162" s="51">
        <f t="shared" si="6"/>
        <v>25725035.977335997</v>
      </c>
      <c r="P162" s="51">
        <f t="shared" si="7"/>
        <v>1331630</v>
      </c>
    </row>
    <row r="163" spans="1:16" ht="14.25">
      <c r="A163" s="14"/>
      <c r="B163" s="56">
        <v>41579</v>
      </c>
      <c r="C163" s="51">
        <v>22849107.973299</v>
      </c>
      <c r="D163" s="51">
        <v>984043</v>
      </c>
      <c r="E163" s="51"/>
      <c r="F163" s="51">
        <v>1451274.567285</v>
      </c>
      <c r="G163" s="51">
        <v>101327</v>
      </c>
      <c r="H163" s="51"/>
      <c r="I163" s="51">
        <v>562587.697268</v>
      </c>
      <c r="J163" s="51">
        <v>19372</v>
      </c>
      <c r="K163" s="51"/>
      <c r="L163" s="51">
        <v>1599808.341048</v>
      </c>
      <c r="M163" s="51">
        <v>254431</v>
      </c>
      <c r="N163" s="51"/>
      <c r="O163" s="51">
        <f t="shared" si="6"/>
        <v>25900190.881632</v>
      </c>
      <c r="P163" s="51">
        <f t="shared" si="7"/>
        <v>1339801</v>
      </c>
    </row>
    <row r="164" spans="1:16" ht="14.25">
      <c r="A164" s="14"/>
      <c r="B164" s="57">
        <v>41609</v>
      </c>
      <c r="C164" s="58">
        <v>23193526.75396</v>
      </c>
      <c r="D164" s="58">
        <v>989776</v>
      </c>
      <c r="E164" s="58"/>
      <c r="F164" s="58">
        <v>1459779.860918</v>
      </c>
      <c r="G164" s="58">
        <v>101435</v>
      </c>
      <c r="H164" s="58"/>
      <c r="I164" s="58">
        <v>567652.275276</v>
      </c>
      <c r="J164" s="58">
        <v>19455</v>
      </c>
      <c r="K164" s="58"/>
      <c r="L164" s="58">
        <v>1585307.122874</v>
      </c>
      <c r="M164" s="58">
        <v>238877</v>
      </c>
      <c r="N164" s="58"/>
      <c r="O164" s="58">
        <f t="shared" si="6"/>
        <v>26238613.737751998</v>
      </c>
      <c r="P164" s="58">
        <f t="shared" si="7"/>
        <v>1330088</v>
      </c>
    </row>
    <row r="165" spans="1:16" ht="14.25">
      <c r="A165" s="62"/>
      <c r="B165" s="61">
        <v>41640</v>
      </c>
      <c r="C165" s="65">
        <v>23583605.270084</v>
      </c>
      <c r="D165" s="65">
        <v>995744</v>
      </c>
      <c r="E165" s="65"/>
      <c r="F165" s="65">
        <v>1469276.646942</v>
      </c>
      <c r="G165" s="65">
        <v>101458</v>
      </c>
      <c r="H165" s="65"/>
      <c r="I165" s="65">
        <v>571357.057847</v>
      </c>
      <c r="J165" s="65">
        <v>19383</v>
      </c>
      <c r="K165" s="65"/>
      <c r="L165" s="65">
        <v>1570616.680558</v>
      </c>
      <c r="M165" s="65">
        <v>236761</v>
      </c>
      <c r="N165" s="65"/>
      <c r="O165" s="65">
        <f t="shared" si="6"/>
        <v>26623498.597584</v>
      </c>
      <c r="P165" s="65">
        <f t="shared" si="7"/>
        <v>1333963</v>
      </c>
    </row>
    <row r="166" spans="1:16" ht="14.25">
      <c r="A166" s="14"/>
      <c r="B166" s="56">
        <v>41671</v>
      </c>
      <c r="C166" s="51">
        <v>23895655.427772</v>
      </c>
      <c r="D166" s="51">
        <v>1011143</v>
      </c>
      <c r="E166" s="51"/>
      <c r="F166" s="51">
        <v>1472983.118498</v>
      </c>
      <c r="G166" s="51">
        <v>101404</v>
      </c>
      <c r="H166" s="51"/>
      <c r="I166" s="51">
        <v>580493.658341</v>
      </c>
      <c r="J166" s="51">
        <v>19454</v>
      </c>
      <c r="K166" s="51"/>
      <c r="L166" s="51">
        <v>1553536.638415</v>
      </c>
      <c r="M166" s="51">
        <v>234973</v>
      </c>
      <c r="N166" s="51"/>
      <c r="O166" s="51">
        <f t="shared" si="6"/>
        <v>26922175.184685</v>
      </c>
      <c r="P166" s="51">
        <f t="shared" si="7"/>
        <v>1347520</v>
      </c>
    </row>
    <row r="167" spans="1:16" ht="14.25">
      <c r="A167" s="14"/>
      <c r="B167" s="56">
        <v>41699</v>
      </c>
      <c r="C167" s="51">
        <v>24271426.107358</v>
      </c>
      <c r="D167" s="51">
        <v>1007189</v>
      </c>
      <c r="E167" s="51"/>
      <c r="F167" s="51">
        <v>1534030.607469</v>
      </c>
      <c r="G167" s="51">
        <v>106532</v>
      </c>
      <c r="H167" s="51"/>
      <c r="I167" s="51">
        <v>586560.400507</v>
      </c>
      <c r="J167" s="51">
        <v>19559</v>
      </c>
      <c r="K167" s="51"/>
      <c r="L167" s="51">
        <v>1570221.643823</v>
      </c>
      <c r="M167" s="51">
        <v>240243</v>
      </c>
      <c r="N167" s="51"/>
      <c r="O167" s="51">
        <f t="shared" si="6"/>
        <v>27375678.35865</v>
      </c>
      <c r="P167" s="51">
        <f t="shared" si="7"/>
        <v>1353964</v>
      </c>
    </row>
    <row r="168" spans="1:16" ht="14.25">
      <c r="A168" s="14"/>
      <c r="B168" s="56">
        <v>41730</v>
      </c>
      <c r="C168" s="51">
        <v>24689174.10517</v>
      </c>
      <c r="D168" s="51">
        <v>1018847</v>
      </c>
      <c r="E168" s="51"/>
      <c r="F168" s="51">
        <v>1506664.552045</v>
      </c>
      <c r="G168" s="51">
        <v>102274</v>
      </c>
      <c r="H168" s="51"/>
      <c r="I168" s="51">
        <v>616595.33602</v>
      </c>
      <c r="J168" s="51">
        <v>20098</v>
      </c>
      <c r="K168" s="51"/>
      <c r="L168" s="51">
        <v>1552486.280403</v>
      </c>
      <c r="M168" s="51">
        <v>234964</v>
      </c>
      <c r="N168" s="51"/>
      <c r="O168" s="51">
        <f t="shared" si="6"/>
        <v>27748324.937618002</v>
      </c>
      <c r="P168" s="51">
        <f t="shared" si="7"/>
        <v>1356085</v>
      </c>
    </row>
    <row r="169" spans="1:16" ht="14.25">
      <c r="A169" s="14"/>
      <c r="B169" s="56">
        <v>41760</v>
      </c>
      <c r="C169" s="51">
        <v>25071643.184597</v>
      </c>
      <c r="D169" s="51">
        <v>1017196</v>
      </c>
      <c r="E169" s="51"/>
      <c r="F169" s="51">
        <v>1494108.60736</v>
      </c>
      <c r="G169" s="51">
        <v>101598</v>
      </c>
      <c r="H169" s="51"/>
      <c r="I169" s="51">
        <v>602783.884153</v>
      </c>
      <c r="J169" s="51">
        <v>19547</v>
      </c>
      <c r="K169" s="51"/>
      <c r="L169" s="51">
        <v>1521528.29701</v>
      </c>
      <c r="M169" s="51">
        <v>232932</v>
      </c>
      <c r="N169" s="51"/>
      <c r="O169" s="51">
        <f t="shared" si="6"/>
        <v>28087280.088967</v>
      </c>
      <c r="P169" s="51">
        <f t="shared" si="7"/>
        <v>1351726</v>
      </c>
    </row>
    <row r="170" spans="1:16" ht="14.25">
      <c r="A170" s="14"/>
      <c r="B170" s="56">
        <v>41791</v>
      </c>
      <c r="C170" s="51">
        <v>25416428.484344</v>
      </c>
      <c r="D170" s="51">
        <v>1023156</v>
      </c>
      <c r="E170" s="51"/>
      <c r="F170" s="51">
        <v>1488298.559571</v>
      </c>
      <c r="G170" s="51">
        <v>101835</v>
      </c>
      <c r="H170" s="51"/>
      <c r="I170" s="51">
        <v>622082.841706</v>
      </c>
      <c r="J170" s="51">
        <v>19742</v>
      </c>
      <c r="K170" s="51"/>
      <c r="L170" s="51">
        <v>1510864.156096</v>
      </c>
      <c r="M170" s="51">
        <v>232557</v>
      </c>
      <c r="N170" s="51"/>
      <c r="O170" s="51">
        <f t="shared" si="6"/>
        <v>28415591.200011</v>
      </c>
      <c r="P170" s="51">
        <f t="shared" si="7"/>
        <v>1357548</v>
      </c>
    </row>
    <row r="171" spans="1:16" ht="14.25">
      <c r="A171" s="14"/>
      <c r="B171" s="56">
        <v>41821</v>
      </c>
      <c r="C171" s="51">
        <v>25688526.488945</v>
      </c>
      <c r="D171" s="51">
        <v>1027004</v>
      </c>
      <c r="E171" s="51"/>
      <c r="F171" s="51">
        <v>1488197.969092</v>
      </c>
      <c r="G171" s="51">
        <v>102043</v>
      </c>
      <c r="H171" s="51"/>
      <c r="I171" s="51">
        <v>627184.39773</v>
      </c>
      <c r="J171" s="51">
        <v>19771</v>
      </c>
      <c r="K171" s="51"/>
      <c r="L171" s="51">
        <v>1494942.748189</v>
      </c>
      <c r="M171" s="51">
        <v>232058</v>
      </c>
      <c r="N171" s="51"/>
      <c r="O171" s="51">
        <f t="shared" si="6"/>
        <v>28671667.206226</v>
      </c>
      <c r="P171" s="51">
        <f t="shared" si="7"/>
        <v>1361105</v>
      </c>
    </row>
    <row r="172" spans="1:16" ht="14.25">
      <c r="A172" s="14"/>
      <c r="B172" s="56">
        <v>41852</v>
      </c>
      <c r="C172" s="51">
        <v>26027813.613526</v>
      </c>
      <c r="D172" s="51">
        <v>1050918</v>
      </c>
      <c r="E172" s="51"/>
      <c r="F172" s="51">
        <v>1488173.647726</v>
      </c>
      <c r="G172" s="51">
        <v>102044</v>
      </c>
      <c r="H172" s="51"/>
      <c r="I172" s="51">
        <v>628911.913592</v>
      </c>
      <c r="J172" s="51">
        <v>19746</v>
      </c>
      <c r="K172" s="51"/>
      <c r="L172" s="51">
        <v>1476930.927419</v>
      </c>
      <c r="M172" s="51">
        <v>231163</v>
      </c>
      <c r="N172" s="51"/>
      <c r="O172" s="51">
        <f t="shared" si="6"/>
        <v>28992918.188671</v>
      </c>
      <c r="P172" s="51">
        <f t="shared" si="7"/>
        <v>1384125</v>
      </c>
    </row>
    <row r="173" spans="1:16" ht="14.25">
      <c r="A173" s="14"/>
      <c r="B173" s="56">
        <v>41883</v>
      </c>
      <c r="C173" s="51">
        <v>26411535.487691</v>
      </c>
      <c r="D173" s="51">
        <v>1054141</v>
      </c>
      <c r="E173" s="51"/>
      <c r="F173" s="51">
        <v>1487180.750483</v>
      </c>
      <c r="G173" s="51">
        <v>101952</v>
      </c>
      <c r="H173" s="51"/>
      <c r="I173" s="51">
        <v>630970.732916</v>
      </c>
      <c r="J173" s="51">
        <v>19749</v>
      </c>
      <c r="K173" s="51"/>
      <c r="L173" s="51">
        <v>1462757.763534</v>
      </c>
      <c r="M173" s="51">
        <v>230668</v>
      </c>
      <c r="N173" s="51"/>
      <c r="O173" s="51">
        <f t="shared" si="6"/>
        <v>29361474.001708</v>
      </c>
      <c r="P173" s="51">
        <f t="shared" si="7"/>
        <v>1386761</v>
      </c>
    </row>
    <row r="174" spans="1:16" ht="14.25">
      <c r="A174" s="14"/>
      <c r="B174" s="56">
        <v>41913</v>
      </c>
      <c r="C174" s="51">
        <v>26902268.839548</v>
      </c>
      <c r="D174" s="51">
        <v>1061901</v>
      </c>
      <c r="E174" s="51"/>
      <c r="F174" s="51">
        <v>1489496.392926</v>
      </c>
      <c r="G174" s="51">
        <v>101581</v>
      </c>
      <c r="H174" s="51"/>
      <c r="I174" s="51">
        <v>636356.52558</v>
      </c>
      <c r="J174" s="51">
        <v>19710</v>
      </c>
      <c r="K174" s="51"/>
      <c r="L174" s="51">
        <v>1450359.37232</v>
      </c>
      <c r="M174" s="51">
        <v>229954</v>
      </c>
      <c r="N174" s="51"/>
      <c r="O174" s="51">
        <f t="shared" si="6"/>
        <v>29842124.604794</v>
      </c>
      <c r="P174" s="51">
        <f t="shared" si="7"/>
        <v>1393436</v>
      </c>
    </row>
    <row r="175" spans="1:16" ht="14.25">
      <c r="A175" s="14"/>
      <c r="B175" s="56">
        <v>41944</v>
      </c>
      <c r="C175" s="51">
        <v>27439111.583908</v>
      </c>
      <c r="D175" s="51">
        <v>1079697</v>
      </c>
      <c r="E175" s="51"/>
      <c r="F175" s="51">
        <v>1500065.537459</v>
      </c>
      <c r="G175" s="51">
        <v>101358</v>
      </c>
      <c r="H175" s="51"/>
      <c r="I175" s="51">
        <v>639979.958094</v>
      </c>
      <c r="J175" s="51">
        <v>19636</v>
      </c>
      <c r="K175" s="51"/>
      <c r="L175" s="51">
        <v>1449923.9829</v>
      </c>
      <c r="M175" s="51">
        <v>229670</v>
      </c>
      <c r="N175" s="51"/>
      <c r="O175" s="51">
        <f t="shared" si="6"/>
        <v>30389101.104267</v>
      </c>
      <c r="P175" s="51">
        <f t="shared" si="7"/>
        <v>1410725</v>
      </c>
    </row>
    <row r="176" spans="1:16" ht="14.25">
      <c r="A176" s="14"/>
      <c r="B176" s="57">
        <v>41974</v>
      </c>
      <c r="C176" s="58">
        <v>27828827.76117</v>
      </c>
      <c r="D176" s="58">
        <v>1074040</v>
      </c>
      <c r="E176" s="58"/>
      <c r="F176" s="58">
        <v>1506342.375647</v>
      </c>
      <c r="G176" s="58">
        <v>100863</v>
      </c>
      <c r="H176" s="58"/>
      <c r="I176" s="58">
        <v>639104.821432</v>
      </c>
      <c r="J176" s="58">
        <v>19575</v>
      </c>
      <c r="K176" s="58"/>
      <c r="L176" s="58">
        <v>1423097.563443</v>
      </c>
      <c r="M176" s="58">
        <v>211675</v>
      </c>
      <c r="N176" s="58"/>
      <c r="O176" s="58">
        <f t="shared" si="6"/>
        <v>30758267.70026</v>
      </c>
      <c r="P176" s="58">
        <f t="shared" si="7"/>
        <v>1386578</v>
      </c>
    </row>
    <row r="177" spans="1:16" ht="14.25">
      <c r="A177" s="62"/>
      <c r="B177" s="61">
        <v>42005</v>
      </c>
      <c r="C177" s="65">
        <v>28026181.312026</v>
      </c>
      <c r="D177" s="65">
        <v>1088745</v>
      </c>
      <c r="E177" s="65"/>
      <c r="F177" s="65">
        <v>1496180.056119</v>
      </c>
      <c r="G177" s="65">
        <v>100557</v>
      </c>
      <c r="H177" s="65"/>
      <c r="I177" s="65">
        <v>637478.315602</v>
      </c>
      <c r="J177" s="65">
        <v>19518</v>
      </c>
      <c r="K177" s="65"/>
      <c r="L177" s="65">
        <v>1397297.797363</v>
      </c>
      <c r="M177" s="65">
        <v>209846</v>
      </c>
      <c r="N177" s="65"/>
      <c r="O177" s="65">
        <f t="shared" si="6"/>
        <v>30919659.165508002</v>
      </c>
      <c r="P177" s="65">
        <f t="shared" si="7"/>
        <v>1399148</v>
      </c>
    </row>
    <row r="178" spans="1:16" ht="14.25">
      <c r="A178" s="14"/>
      <c r="B178" s="56">
        <v>42036</v>
      </c>
      <c r="C178" s="51">
        <v>28245118.347131</v>
      </c>
      <c r="D178" s="51">
        <v>1108317</v>
      </c>
      <c r="E178" s="51"/>
      <c r="F178" s="51">
        <v>1500540.386502</v>
      </c>
      <c r="G178" s="51">
        <v>100630</v>
      </c>
      <c r="H178" s="51"/>
      <c r="I178" s="51">
        <v>636356.836657</v>
      </c>
      <c r="J178" s="51">
        <v>19504</v>
      </c>
      <c r="K178" s="51"/>
      <c r="L178" s="51">
        <v>1387082.385331</v>
      </c>
      <c r="M178" s="51">
        <v>209434</v>
      </c>
      <c r="N178" s="51"/>
      <c r="O178" s="51">
        <f t="shared" si="6"/>
        <v>31132741.118963998</v>
      </c>
      <c r="P178" s="51">
        <f t="shared" si="7"/>
        <v>1418381</v>
      </c>
    </row>
    <row r="179" spans="1:16" ht="14.25">
      <c r="A179" s="14"/>
      <c r="B179" s="56">
        <v>42064</v>
      </c>
      <c r="C179" s="51">
        <v>28636952.345213</v>
      </c>
      <c r="D179" s="51">
        <v>1092484</v>
      </c>
      <c r="E179" s="51"/>
      <c r="F179" s="51">
        <v>1512106.0856</v>
      </c>
      <c r="G179" s="51">
        <v>101248</v>
      </c>
      <c r="H179" s="51"/>
      <c r="I179" s="51">
        <v>636481.769118</v>
      </c>
      <c r="J179" s="51">
        <v>19449</v>
      </c>
      <c r="K179" s="51"/>
      <c r="L179" s="51">
        <v>1370211.743785</v>
      </c>
      <c r="M179" s="51">
        <v>208797</v>
      </c>
      <c r="N179" s="51"/>
      <c r="O179" s="51">
        <f t="shared" si="6"/>
        <v>31519270.174598</v>
      </c>
      <c r="P179" s="51">
        <f t="shared" si="7"/>
        <v>1402529</v>
      </c>
    </row>
    <row r="180" spans="1:16" ht="14.25">
      <c r="A180" s="14"/>
      <c r="B180" s="56">
        <v>42095</v>
      </c>
      <c r="C180" s="51">
        <v>29157320.399566</v>
      </c>
      <c r="D180" s="51">
        <v>1103846</v>
      </c>
      <c r="E180" s="51"/>
      <c r="F180" s="51">
        <v>1505226.394935</v>
      </c>
      <c r="G180" s="51">
        <v>101127</v>
      </c>
      <c r="H180" s="51"/>
      <c r="I180" s="51">
        <v>664209.812676</v>
      </c>
      <c r="J180" s="51">
        <v>20237</v>
      </c>
      <c r="K180" s="51"/>
      <c r="L180" s="51">
        <v>1366773.975705</v>
      </c>
      <c r="M180" s="51">
        <v>209182</v>
      </c>
      <c r="N180" s="51"/>
      <c r="O180" s="51">
        <f t="shared" si="6"/>
        <v>32029320.770205997</v>
      </c>
      <c r="P180" s="51">
        <f t="shared" si="7"/>
        <v>1414155</v>
      </c>
    </row>
    <row r="181" spans="1:16" ht="14.25">
      <c r="A181" s="14"/>
      <c r="B181" s="56">
        <v>42125</v>
      </c>
      <c r="C181" s="51">
        <v>29625403.021044</v>
      </c>
      <c r="D181" s="51">
        <v>1117391</v>
      </c>
      <c r="E181" s="51"/>
      <c r="F181" s="51">
        <v>1506877.528962</v>
      </c>
      <c r="G181" s="51">
        <v>100623</v>
      </c>
      <c r="H181" s="51"/>
      <c r="I181" s="51">
        <v>662312.848024</v>
      </c>
      <c r="J181" s="51">
        <v>19947</v>
      </c>
      <c r="K181" s="51"/>
      <c r="L181" s="51">
        <v>1344627.728366</v>
      </c>
      <c r="M181" s="51">
        <v>207464</v>
      </c>
      <c r="N181" s="51"/>
      <c r="O181" s="51">
        <f t="shared" si="6"/>
        <v>32476908.278372</v>
      </c>
      <c r="P181" s="51">
        <f t="shared" si="7"/>
        <v>1425478</v>
      </c>
    </row>
    <row r="182" spans="1:16" ht="14.25">
      <c r="A182" s="14"/>
      <c r="B182" s="56">
        <v>42156</v>
      </c>
      <c r="C182" s="51">
        <v>30015158.21068</v>
      </c>
      <c r="D182" s="51">
        <v>1116146</v>
      </c>
      <c r="E182" s="51"/>
      <c r="F182" s="51">
        <v>1514816.221102</v>
      </c>
      <c r="G182" s="51">
        <v>100728</v>
      </c>
      <c r="H182" s="51"/>
      <c r="I182" s="51">
        <v>664158.57508</v>
      </c>
      <c r="J182" s="51">
        <v>19935</v>
      </c>
      <c r="K182" s="51"/>
      <c r="L182" s="51">
        <v>1334989.05407</v>
      </c>
      <c r="M182" s="51">
        <v>207495</v>
      </c>
      <c r="N182" s="51"/>
      <c r="O182" s="51">
        <f t="shared" si="6"/>
        <v>32864963.485852</v>
      </c>
      <c r="P182" s="51">
        <f t="shared" si="7"/>
        <v>1424369</v>
      </c>
    </row>
    <row r="183" spans="1:16" ht="14.25">
      <c r="A183" s="14"/>
      <c r="B183" s="56">
        <v>42186</v>
      </c>
      <c r="C183" s="51">
        <v>30424759.947372</v>
      </c>
      <c r="D183" s="51">
        <v>1118613</v>
      </c>
      <c r="E183" s="51"/>
      <c r="F183" s="51">
        <v>1525476.782306</v>
      </c>
      <c r="G183" s="51">
        <v>100758</v>
      </c>
      <c r="H183" s="51"/>
      <c r="I183" s="51">
        <v>663961.317897</v>
      </c>
      <c r="J183" s="51">
        <v>19892</v>
      </c>
      <c r="K183" s="51"/>
      <c r="L183" s="51">
        <v>1322841.021278</v>
      </c>
      <c r="M183" s="51">
        <v>207062</v>
      </c>
      <c r="N183" s="51"/>
      <c r="O183" s="51">
        <f t="shared" si="6"/>
        <v>33273077.750956</v>
      </c>
      <c r="P183" s="51">
        <f t="shared" si="7"/>
        <v>1426433</v>
      </c>
    </row>
    <row r="184" spans="1:16" ht="14.25">
      <c r="A184" s="14"/>
      <c r="B184" s="56">
        <v>42217</v>
      </c>
      <c r="C184" s="51">
        <v>30832821.997615</v>
      </c>
      <c r="D184" s="51">
        <v>1123068</v>
      </c>
      <c r="E184" s="51"/>
      <c r="F184" s="51">
        <v>1531906.440901</v>
      </c>
      <c r="G184" s="51">
        <v>100692</v>
      </c>
      <c r="H184" s="51"/>
      <c r="I184" s="51">
        <v>668111.698486</v>
      </c>
      <c r="J184" s="51">
        <v>19866</v>
      </c>
      <c r="K184" s="51"/>
      <c r="L184" s="51">
        <v>1308841.329486</v>
      </c>
      <c r="M184" s="51">
        <v>206647</v>
      </c>
      <c r="N184" s="51"/>
      <c r="O184" s="51">
        <f t="shared" si="6"/>
        <v>33673569.768001996</v>
      </c>
      <c r="P184" s="51">
        <f t="shared" si="7"/>
        <v>1430407</v>
      </c>
    </row>
    <row r="185" spans="1:16" ht="14.25">
      <c r="A185" s="14"/>
      <c r="B185" s="56">
        <v>42248</v>
      </c>
      <c r="C185" s="51">
        <v>31337992.390271</v>
      </c>
      <c r="D185" s="51">
        <v>1136528</v>
      </c>
      <c r="E185" s="51"/>
      <c r="F185" s="51">
        <v>1551199.636191</v>
      </c>
      <c r="G185" s="51">
        <v>100593</v>
      </c>
      <c r="H185" s="51"/>
      <c r="I185" s="51">
        <v>665968.738543</v>
      </c>
      <c r="J185" s="51">
        <v>19702</v>
      </c>
      <c r="K185" s="51"/>
      <c r="L185" s="51">
        <v>1300347.672129</v>
      </c>
      <c r="M185" s="51">
        <v>206213</v>
      </c>
      <c r="N185" s="51"/>
      <c r="O185" s="51">
        <f t="shared" si="6"/>
        <v>34189539.698591</v>
      </c>
      <c r="P185" s="51">
        <f t="shared" si="7"/>
        <v>1443334</v>
      </c>
    </row>
    <row r="186" spans="1:16" ht="14.25">
      <c r="A186" s="14"/>
      <c r="B186" s="56">
        <v>42278</v>
      </c>
      <c r="C186" s="51">
        <v>31832738.957168</v>
      </c>
      <c r="D186" s="51">
        <v>1119529</v>
      </c>
      <c r="E186" s="51"/>
      <c r="F186" s="51">
        <v>1559565.419513</v>
      </c>
      <c r="G186" s="51">
        <v>100320</v>
      </c>
      <c r="H186" s="51"/>
      <c r="I186" s="51">
        <v>666403.009236</v>
      </c>
      <c r="J186" s="51">
        <v>19605</v>
      </c>
      <c r="K186" s="51"/>
      <c r="L186" s="51">
        <v>1287533.431281</v>
      </c>
      <c r="M186" s="51">
        <v>205502</v>
      </c>
      <c r="N186" s="51"/>
      <c r="O186" s="51">
        <f t="shared" si="6"/>
        <v>34679837.807962</v>
      </c>
      <c r="P186" s="51">
        <f t="shared" si="7"/>
        <v>1425351</v>
      </c>
    </row>
    <row r="187" spans="1:16" ht="14.25">
      <c r="A187" s="14"/>
      <c r="B187" s="56">
        <v>42309</v>
      </c>
      <c r="C187" s="51">
        <v>32305238.235685</v>
      </c>
      <c r="D187" s="51">
        <v>1123761</v>
      </c>
      <c r="E187" s="51"/>
      <c r="F187" s="51">
        <v>1571895.23183</v>
      </c>
      <c r="G187" s="51">
        <v>100274</v>
      </c>
      <c r="H187" s="51"/>
      <c r="I187" s="51">
        <v>667906.84733</v>
      </c>
      <c r="J187" s="51">
        <v>19536</v>
      </c>
      <c r="K187" s="51"/>
      <c r="L187" s="51">
        <v>1274874.746153</v>
      </c>
      <c r="M187" s="51">
        <v>204934</v>
      </c>
      <c r="N187" s="51"/>
      <c r="O187" s="51">
        <f t="shared" si="6"/>
        <v>35152008.213667996</v>
      </c>
      <c r="P187" s="51">
        <f t="shared" si="7"/>
        <v>1428969</v>
      </c>
    </row>
    <row r="188" spans="1:16" ht="14.25">
      <c r="A188" s="26"/>
      <c r="B188" s="66">
        <v>42339</v>
      </c>
      <c r="C188" s="55">
        <v>32731050.627269</v>
      </c>
      <c r="D188" s="55">
        <v>1133609</v>
      </c>
      <c r="E188" s="55"/>
      <c r="F188" s="55">
        <v>1566902.830406</v>
      </c>
      <c r="G188" s="55">
        <v>99794</v>
      </c>
      <c r="H188" s="55"/>
      <c r="I188" s="55">
        <v>676630.343069</v>
      </c>
      <c r="J188" s="55">
        <v>19567</v>
      </c>
      <c r="K188" s="55"/>
      <c r="L188" s="55">
        <v>1257894.849288</v>
      </c>
      <c r="M188" s="55">
        <v>189438</v>
      </c>
      <c r="N188" s="55"/>
      <c r="O188" s="55">
        <f t="shared" si="6"/>
        <v>35555848.306963</v>
      </c>
      <c r="P188" s="55">
        <f t="shared" si="7"/>
        <v>1422841</v>
      </c>
    </row>
    <row r="189" spans="1:16" ht="14.25">
      <c r="A189" s="14"/>
      <c r="B189" s="56">
        <v>42370</v>
      </c>
      <c r="C189" s="51">
        <v>32996980.044291</v>
      </c>
      <c r="D189" s="51">
        <v>1151858</v>
      </c>
      <c r="E189" s="51"/>
      <c r="F189" s="51">
        <v>1569382.892097</v>
      </c>
      <c r="G189" s="51">
        <v>99502</v>
      </c>
      <c r="H189" s="51"/>
      <c r="I189" s="51">
        <v>676865.49078</v>
      </c>
      <c r="J189" s="51">
        <v>19462</v>
      </c>
      <c r="K189" s="51"/>
      <c r="L189" s="51">
        <v>1237864.608028</v>
      </c>
      <c r="M189" s="51">
        <v>187528</v>
      </c>
      <c r="N189" s="51"/>
      <c r="O189" s="51">
        <f t="shared" si="6"/>
        <v>35804227.544416</v>
      </c>
      <c r="P189" s="51">
        <f t="shared" si="7"/>
        <v>1438888</v>
      </c>
    </row>
    <row r="190" spans="1:16" ht="14.25">
      <c r="A190" s="14"/>
      <c r="B190" s="56">
        <v>42401</v>
      </c>
      <c r="C190" s="51">
        <v>33655052.996867</v>
      </c>
      <c r="D190" s="51">
        <v>1150317</v>
      </c>
      <c r="E190" s="51"/>
      <c r="F190" s="51">
        <v>1574226.107234</v>
      </c>
      <c r="G190" s="51">
        <v>99170</v>
      </c>
      <c r="H190" s="51"/>
      <c r="I190" s="51">
        <v>677430.054818</v>
      </c>
      <c r="J190" s="51">
        <v>19375</v>
      </c>
      <c r="K190" s="51"/>
      <c r="L190" s="51">
        <v>1223864.177845</v>
      </c>
      <c r="M190" s="51">
        <v>186430</v>
      </c>
      <c r="N190" s="51"/>
      <c r="O190" s="51">
        <f t="shared" si="6"/>
        <v>36453143.281946</v>
      </c>
      <c r="P190" s="51">
        <f t="shared" si="7"/>
        <v>1435917</v>
      </c>
    </row>
    <row r="191" spans="1:16" ht="14.25">
      <c r="A191" s="14"/>
      <c r="B191" s="56">
        <v>42430</v>
      </c>
      <c r="C191" s="51">
        <v>33672999.994873</v>
      </c>
      <c r="D191" s="51">
        <v>1143744</v>
      </c>
      <c r="E191" s="51"/>
      <c r="F191" s="51">
        <v>1580533.486331</v>
      </c>
      <c r="G191" s="51">
        <v>99084</v>
      </c>
      <c r="H191" s="51"/>
      <c r="I191" s="51">
        <v>681615.072771</v>
      </c>
      <c r="J191" s="51">
        <v>19365</v>
      </c>
      <c r="K191" s="51"/>
      <c r="L191" s="51">
        <v>1215132.823162</v>
      </c>
      <c r="M191" s="51">
        <v>186214</v>
      </c>
      <c r="N191" s="51"/>
      <c r="O191" s="51">
        <f t="shared" si="6"/>
        <v>36468666.304366</v>
      </c>
      <c r="P191" s="51">
        <f t="shared" si="7"/>
        <v>1429042</v>
      </c>
    </row>
    <row r="192" spans="1:16" ht="14.25">
      <c r="A192" s="14"/>
      <c r="B192" s="56">
        <v>42461</v>
      </c>
      <c r="C192" s="51">
        <v>33998702.976422</v>
      </c>
      <c r="D192" s="51">
        <v>1196985</v>
      </c>
      <c r="E192" s="51"/>
      <c r="F192" s="51">
        <v>1585943.307194</v>
      </c>
      <c r="G192" s="51">
        <v>99317</v>
      </c>
      <c r="H192" s="51"/>
      <c r="I192" s="51">
        <v>573090.639393</v>
      </c>
      <c r="J192" s="51">
        <v>15065</v>
      </c>
      <c r="K192" s="51"/>
      <c r="L192" s="51">
        <v>1210569.800736</v>
      </c>
      <c r="M192" s="51">
        <v>186177</v>
      </c>
      <c r="N192" s="51"/>
      <c r="O192" s="51">
        <f t="shared" si="6"/>
        <v>36795216.084351994</v>
      </c>
      <c r="P192" s="51">
        <f t="shared" si="7"/>
        <v>1482479</v>
      </c>
    </row>
    <row r="193" spans="1:16" ht="14.25">
      <c r="A193" s="14"/>
      <c r="B193" s="56">
        <v>42491</v>
      </c>
      <c r="C193" s="51">
        <v>34316732.606053</v>
      </c>
      <c r="D193" s="51">
        <v>1184469</v>
      </c>
      <c r="E193" s="51"/>
      <c r="F193" s="51">
        <v>1586836.054063</v>
      </c>
      <c r="G193" s="51">
        <v>98879</v>
      </c>
      <c r="H193" s="51"/>
      <c r="I193" s="51">
        <v>575620.528527</v>
      </c>
      <c r="J193" s="51">
        <v>15056</v>
      </c>
      <c r="K193" s="51"/>
      <c r="L193" s="51">
        <v>1189393.99848</v>
      </c>
      <c r="M193" s="51">
        <v>185144</v>
      </c>
      <c r="N193" s="51"/>
      <c r="O193" s="51">
        <f t="shared" si="6"/>
        <v>37092962.658596</v>
      </c>
      <c r="P193" s="51">
        <f t="shared" si="7"/>
        <v>1468492</v>
      </c>
    </row>
    <row r="194" spans="1:16" ht="14.25">
      <c r="A194" s="14"/>
      <c r="B194" s="56">
        <v>42522</v>
      </c>
      <c r="C194" s="51">
        <v>34604062.313743</v>
      </c>
      <c r="D194" s="51">
        <v>1197433</v>
      </c>
      <c r="E194" s="51"/>
      <c r="F194" s="51">
        <v>1583452.125307</v>
      </c>
      <c r="G194" s="51">
        <v>98519</v>
      </c>
      <c r="H194" s="51"/>
      <c r="I194" s="51">
        <v>697263.655438</v>
      </c>
      <c r="J194" s="51">
        <v>19374</v>
      </c>
      <c r="K194" s="51"/>
      <c r="L194" s="51">
        <v>1175807.145412</v>
      </c>
      <c r="M194" s="51">
        <v>184673</v>
      </c>
      <c r="N194" s="51"/>
      <c r="O194" s="51">
        <f t="shared" si="6"/>
        <v>37363321.584462</v>
      </c>
      <c r="P194" s="51">
        <f t="shared" si="7"/>
        <v>1480625</v>
      </c>
    </row>
    <row r="195" spans="1:16" ht="14.25">
      <c r="A195" s="14"/>
      <c r="B195" s="56">
        <v>42552</v>
      </c>
      <c r="C195" s="51">
        <v>34880267.662427</v>
      </c>
      <c r="D195" s="51">
        <v>1210814</v>
      </c>
      <c r="E195" s="51"/>
      <c r="F195" s="51">
        <v>1591502.774302</v>
      </c>
      <c r="G195" s="51">
        <v>98181</v>
      </c>
      <c r="H195" s="51"/>
      <c r="I195" s="51">
        <v>700177.770221</v>
      </c>
      <c r="J195" s="51">
        <v>19331</v>
      </c>
      <c r="K195" s="51"/>
      <c r="L195" s="51">
        <v>1158510.686472</v>
      </c>
      <c r="M195" s="51">
        <v>183512</v>
      </c>
      <c r="N195" s="51"/>
      <c r="O195" s="51">
        <f t="shared" si="6"/>
        <v>37630281.123201</v>
      </c>
      <c r="P195" s="51">
        <f t="shared" si="7"/>
        <v>1492507</v>
      </c>
    </row>
    <row r="196" spans="1:16" ht="14.25">
      <c r="A196" s="14"/>
      <c r="B196" s="56">
        <v>42583</v>
      </c>
      <c r="C196" s="51">
        <v>35172821.310447</v>
      </c>
      <c r="D196" s="51">
        <v>1196634</v>
      </c>
      <c r="E196" s="51"/>
      <c r="F196" s="51">
        <v>1594832.224664</v>
      </c>
      <c r="G196" s="51">
        <v>97992</v>
      </c>
      <c r="H196" s="51"/>
      <c r="I196" s="51">
        <v>701957.53911</v>
      </c>
      <c r="J196" s="51">
        <v>19274</v>
      </c>
      <c r="K196" s="51"/>
      <c r="L196" s="51">
        <v>1145053.255787</v>
      </c>
      <c r="M196" s="51">
        <v>182993</v>
      </c>
      <c r="N196" s="51"/>
      <c r="O196" s="51">
        <f t="shared" si="6"/>
        <v>37912706.790898</v>
      </c>
      <c r="P196" s="51">
        <f t="shared" si="7"/>
        <v>1477619</v>
      </c>
    </row>
    <row r="197" spans="1:16" ht="14.25">
      <c r="A197" s="14"/>
      <c r="B197" s="56">
        <v>42614</v>
      </c>
      <c r="C197" s="51">
        <v>35398851.052901</v>
      </c>
      <c r="D197" s="51">
        <v>1204507</v>
      </c>
      <c r="E197" s="51"/>
      <c r="F197" s="51">
        <v>1596177.104896</v>
      </c>
      <c r="G197" s="51">
        <v>97777</v>
      </c>
      <c r="H197" s="51"/>
      <c r="I197" s="51">
        <v>701117.80913</v>
      </c>
      <c r="J197" s="51">
        <v>19237</v>
      </c>
      <c r="K197" s="51"/>
      <c r="L197" s="51">
        <v>1130528.740376</v>
      </c>
      <c r="M197" s="51">
        <v>182626</v>
      </c>
      <c r="N197" s="51"/>
      <c r="O197" s="51">
        <f t="shared" si="6"/>
        <v>38125556.898173</v>
      </c>
      <c r="P197" s="51">
        <f t="shared" si="7"/>
        <v>1484910</v>
      </c>
    </row>
    <row r="198" spans="1:16" ht="14.25">
      <c r="A198" s="14"/>
      <c r="B198" s="56">
        <v>42644</v>
      </c>
      <c r="C198" s="51">
        <v>35605643.082315</v>
      </c>
      <c r="D198" s="51">
        <v>1221596</v>
      </c>
      <c r="E198" s="51"/>
      <c r="F198" s="51">
        <v>1598104.317459</v>
      </c>
      <c r="G198" s="51">
        <v>97677</v>
      </c>
      <c r="H198" s="51"/>
      <c r="I198" s="51">
        <v>704309.09075</v>
      </c>
      <c r="J198" s="51">
        <v>19230</v>
      </c>
      <c r="K198" s="51"/>
      <c r="L198" s="51">
        <v>1118860.764579</v>
      </c>
      <c r="M198" s="51">
        <v>182207</v>
      </c>
      <c r="N198" s="51"/>
      <c r="O198" s="51">
        <f aca="true" t="shared" si="8" ref="O198:O207">+L198+F198+C198</f>
        <v>38322608.164353</v>
      </c>
      <c r="P198" s="51">
        <f aca="true" t="shared" si="9" ref="P198:P207">+M198+G198+D198</f>
        <v>1501480</v>
      </c>
    </row>
    <row r="199" spans="1:16" ht="14.25">
      <c r="A199" s="14"/>
      <c r="B199" s="56">
        <v>42675</v>
      </c>
      <c r="C199" s="51">
        <v>35953365.002976</v>
      </c>
      <c r="D199" s="51">
        <v>1179498</v>
      </c>
      <c r="E199" s="51"/>
      <c r="F199" s="51">
        <v>1592794.320136</v>
      </c>
      <c r="G199" s="51">
        <v>96983</v>
      </c>
      <c r="H199" s="51"/>
      <c r="I199" s="51">
        <v>707667.704626</v>
      </c>
      <c r="J199" s="51">
        <v>19173</v>
      </c>
      <c r="K199" s="51"/>
      <c r="L199" s="51">
        <v>1095355.132811</v>
      </c>
      <c r="M199" s="51">
        <v>180111</v>
      </c>
      <c r="N199" s="51"/>
      <c r="O199" s="51">
        <f t="shared" si="8"/>
        <v>38641514.455923</v>
      </c>
      <c r="P199" s="51">
        <f t="shared" si="9"/>
        <v>1456592</v>
      </c>
    </row>
    <row r="200" spans="1:16" ht="14.25">
      <c r="A200" s="26"/>
      <c r="B200" s="66">
        <v>42705</v>
      </c>
      <c r="C200" s="55">
        <v>36379215.37165</v>
      </c>
      <c r="D200" s="55">
        <v>1179280</v>
      </c>
      <c r="E200" s="55"/>
      <c r="F200" s="55">
        <v>1595295.944763</v>
      </c>
      <c r="G200" s="55">
        <v>96455</v>
      </c>
      <c r="H200" s="55"/>
      <c r="I200" s="55">
        <v>707394.50745</v>
      </c>
      <c r="J200" s="55">
        <v>19128</v>
      </c>
      <c r="K200" s="55"/>
      <c r="L200" s="55">
        <v>1079705.137215</v>
      </c>
      <c r="M200" s="55">
        <v>163676</v>
      </c>
      <c r="N200" s="55"/>
      <c r="O200" s="55">
        <f t="shared" si="8"/>
        <v>39054216.453628</v>
      </c>
      <c r="P200" s="55">
        <f t="shared" si="9"/>
        <v>1439411</v>
      </c>
    </row>
    <row r="201" spans="1:16" ht="14.25">
      <c r="A201" s="14"/>
      <c r="B201" s="56">
        <v>42736</v>
      </c>
      <c r="C201" s="51">
        <v>36857200.760905</v>
      </c>
      <c r="D201" s="51">
        <v>1184262</v>
      </c>
      <c r="E201" s="51"/>
      <c r="F201" s="51">
        <v>1589512.214533</v>
      </c>
      <c r="G201" s="51">
        <v>96090</v>
      </c>
      <c r="H201" s="51"/>
      <c r="I201" s="51">
        <v>709447.434485</v>
      </c>
      <c r="J201" s="51">
        <v>19103</v>
      </c>
      <c r="K201" s="51"/>
      <c r="L201" s="51">
        <v>1061472.227314</v>
      </c>
      <c r="M201" s="51">
        <v>162127</v>
      </c>
      <c r="N201" s="51"/>
      <c r="O201" s="51">
        <f t="shared" si="8"/>
        <v>39508185.202751994</v>
      </c>
      <c r="P201" s="51">
        <f t="shared" si="9"/>
        <v>1442479</v>
      </c>
    </row>
    <row r="202" spans="1:16" ht="14.25">
      <c r="A202" s="14"/>
      <c r="B202" s="56">
        <v>42767</v>
      </c>
      <c r="C202" s="51">
        <v>37192470.261345</v>
      </c>
      <c r="D202" s="51">
        <v>1200697</v>
      </c>
      <c r="E202" s="51"/>
      <c r="F202" s="51">
        <v>1587211.817965</v>
      </c>
      <c r="G202" s="51">
        <v>95614</v>
      </c>
      <c r="H202" s="51"/>
      <c r="I202" s="51">
        <v>716281.520613</v>
      </c>
      <c r="J202" s="51">
        <v>19112</v>
      </c>
      <c r="K202" s="51"/>
      <c r="L202" s="51">
        <v>1048776.209653</v>
      </c>
      <c r="M202" s="51">
        <v>160888</v>
      </c>
      <c r="N202" s="51"/>
      <c r="O202" s="51">
        <f t="shared" si="8"/>
        <v>39828458.288963</v>
      </c>
      <c r="P202" s="51">
        <f t="shared" si="9"/>
        <v>1457199</v>
      </c>
    </row>
    <row r="203" spans="1:16" ht="14.25">
      <c r="A203" s="14"/>
      <c r="B203" s="56">
        <v>42795</v>
      </c>
      <c r="C203" s="51">
        <v>37644935.042444</v>
      </c>
      <c r="D203" s="51">
        <v>1193092</v>
      </c>
      <c r="E203" s="51"/>
      <c r="F203" s="51">
        <v>1592143.193749</v>
      </c>
      <c r="G203" s="51">
        <v>95635</v>
      </c>
      <c r="H203" s="51"/>
      <c r="I203" s="51">
        <v>722119.731967</v>
      </c>
      <c r="J203" s="51">
        <v>19172</v>
      </c>
      <c r="K203" s="51"/>
      <c r="L203" s="51">
        <v>1041108.764824</v>
      </c>
      <c r="M203" s="51">
        <v>160905</v>
      </c>
      <c r="N203" s="51"/>
      <c r="O203" s="51">
        <f t="shared" si="8"/>
        <v>40278187.001017</v>
      </c>
      <c r="P203" s="51">
        <f t="shared" si="9"/>
        <v>1449632</v>
      </c>
    </row>
    <row r="204" spans="1:16" ht="14.25">
      <c r="A204" s="14"/>
      <c r="B204" s="56">
        <v>42826</v>
      </c>
      <c r="C204" s="51">
        <v>37961557.929188</v>
      </c>
      <c r="D204" s="51">
        <v>1221729</v>
      </c>
      <c r="E204" s="51"/>
      <c r="F204" s="51">
        <v>1602236.008465</v>
      </c>
      <c r="G204" s="51">
        <v>95556</v>
      </c>
      <c r="H204" s="51"/>
      <c r="I204" s="51">
        <v>729137.732931</v>
      </c>
      <c r="J204" s="51">
        <v>19290</v>
      </c>
      <c r="K204" s="51"/>
      <c r="L204" s="51">
        <v>1036276.262886</v>
      </c>
      <c r="M204" s="51">
        <v>160797</v>
      </c>
      <c r="N204" s="51"/>
      <c r="O204" s="51">
        <f t="shared" si="8"/>
        <v>40600070.200539</v>
      </c>
      <c r="P204" s="51">
        <f t="shared" si="9"/>
        <v>1478082</v>
      </c>
    </row>
    <row r="205" spans="1:16" ht="14.25">
      <c r="A205" s="14"/>
      <c r="B205" s="56">
        <v>42856</v>
      </c>
      <c r="C205" s="51">
        <v>38375733.899653</v>
      </c>
      <c r="D205" s="51">
        <v>1218919</v>
      </c>
      <c r="E205" s="51"/>
      <c r="F205" s="51">
        <v>1625461.8903</v>
      </c>
      <c r="G205" s="51">
        <v>97183</v>
      </c>
      <c r="H205" s="51"/>
      <c r="I205" s="51">
        <v>726089.641169</v>
      </c>
      <c r="J205" s="51">
        <v>19053</v>
      </c>
      <c r="K205" s="51"/>
      <c r="L205" s="51">
        <v>1033070.37472</v>
      </c>
      <c r="M205" s="51">
        <v>162447</v>
      </c>
      <c r="N205" s="51"/>
      <c r="O205" s="51">
        <f t="shared" si="8"/>
        <v>41034266.164673</v>
      </c>
      <c r="P205" s="51">
        <f t="shared" si="9"/>
        <v>1478549</v>
      </c>
    </row>
    <row r="206" spans="1:16" ht="14.25">
      <c r="A206" s="14"/>
      <c r="B206" s="56">
        <v>42887</v>
      </c>
      <c r="C206" s="51">
        <v>38722456.14671</v>
      </c>
      <c r="D206" s="51">
        <v>1232592</v>
      </c>
      <c r="E206" s="51"/>
      <c r="F206" s="51">
        <v>1602708.411326</v>
      </c>
      <c r="G206" s="51">
        <v>94749</v>
      </c>
      <c r="H206" s="51"/>
      <c r="I206" s="51">
        <v>728680.773835</v>
      </c>
      <c r="J206" s="51">
        <v>19045</v>
      </c>
      <c r="K206" s="51"/>
      <c r="L206" s="51">
        <v>1019308.821654</v>
      </c>
      <c r="M206" s="51">
        <v>162127</v>
      </c>
      <c r="N206" s="51"/>
      <c r="O206" s="51">
        <f t="shared" si="8"/>
        <v>41344473.37969</v>
      </c>
      <c r="P206" s="51">
        <f t="shared" si="9"/>
        <v>1489468</v>
      </c>
    </row>
    <row r="207" spans="1:16" ht="14.25">
      <c r="A207" s="14"/>
      <c r="B207" s="56">
        <v>42917</v>
      </c>
      <c r="C207" s="51">
        <v>38912454.336064</v>
      </c>
      <c r="D207" s="51">
        <v>1231504</v>
      </c>
      <c r="E207" s="51"/>
      <c r="F207" s="51">
        <v>1605046.417734</v>
      </c>
      <c r="G207" s="51">
        <v>94803</v>
      </c>
      <c r="H207" s="51"/>
      <c r="I207" s="51">
        <v>728630.830994</v>
      </c>
      <c r="J207" s="51">
        <v>19026</v>
      </c>
      <c r="K207" s="51"/>
      <c r="L207" s="51">
        <v>1002118.425031</v>
      </c>
      <c r="M207" s="51">
        <v>161709</v>
      </c>
      <c r="N207" s="51"/>
      <c r="O207" s="51">
        <f t="shared" si="8"/>
        <v>41519619.178829</v>
      </c>
      <c r="P207" s="51">
        <f t="shared" si="9"/>
        <v>1488016</v>
      </c>
    </row>
    <row r="208" spans="1:16" ht="14.25">
      <c r="A208" s="14"/>
      <c r="B208" s="56">
        <v>42948</v>
      </c>
      <c r="C208" s="51">
        <v>39221672.149858</v>
      </c>
      <c r="D208" s="51">
        <v>1240545</v>
      </c>
      <c r="E208" s="51"/>
      <c r="F208" s="51">
        <v>1613513.815618</v>
      </c>
      <c r="G208" s="51">
        <v>94802</v>
      </c>
      <c r="H208" s="51"/>
      <c r="I208" s="51">
        <v>729115.185967</v>
      </c>
      <c r="J208" s="51">
        <v>18916</v>
      </c>
      <c r="K208" s="51"/>
      <c r="L208" s="51">
        <v>988210.514982</v>
      </c>
      <c r="M208" s="51">
        <v>161353</v>
      </c>
      <c r="N208" s="51"/>
      <c r="O208" s="51">
        <f aca="true" t="shared" si="10" ref="O208:P210">+L208+F208+C208</f>
        <v>41823396.480458</v>
      </c>
      <c r="P208" s="51">
        <f t="shared" si="10"/>
        <v>1496700</v>
      </c>
    </row>
    <row r="209" spans="1:16" ht="14.25">
      <c r="A209" s="14"/>
      <c r="B209" s="56">
        <v>42979</v>
      </c>
      <c r="C209" s="51">
        <v>39631602.891311</v>
      </c>
      <c r="D209" s="51">
        <v>1262399</v>
      </c>
      <c r="E209" s="51"/>
      <c r="F209" s="51">
        <v>1629266.847609</v>
      </c>
      <c r="G209" s="51">
        <v>94746</v>
      </c>
      <c r="H209" s="51"/>
      <c r="I209" s="51">
        <v>728087.679365</v>
      </c>
      <c r="J209" s="51">
        <v>18839</v>
      </c>
      <c r="K209" s="51"/>
      <c r="L209" s="51">
        <v>974763.345257</v>
      </c>
      <c r="M209" s="51">
        <v>160912</v>
      </c>
      <c r="N209" s="51"/>
      <c r="O209" s="51">
        <f t="shared" si="10"/>
        <v>42235633.084176995</v>
      </c>
      <c r="P209" s="51">
        <f t="shared" si="10"/>
        <v>1518057</v>
      </c>
    </row>
    <row r="210" spans="1:16" ht="14.25">
      <c r="A210" s="14"/>
      <c r="B210" s="56">
        <v>43009</v>
      </c>
      <c r="C210" s="51">
        <v>39885694.883043</v>
      </c>
      <c r="D210" s="51">
        <v>1253753</v>
      </c>
      <c r="E210" s="51"/>
      <c r="F210" s="51">
        <v>1640750.609661</v>
      </c>
      <c r="G210" s="51">
        <v>96618</v>
      </c>
      <c r="H210" s="51"/>
      <c r="I210" s="51">
        <v>722973.894624</v>
      </c>
      <c r="J210" s="51">
        <v>18717</v>
      </c>
      <c r="K210" s="51"/>
      <c r="L210" s="51">
        <v>958551.948137</v>
      </c>
      <c r="M210" s="51">
        <v>160485</v>
      </c>
      <c r="N210" s="51"/>
      <c r="O210" s="51">
        <f t="shared" si="10"/>
        <v>42484997.440841</v>
      </c>
      <c r="P210" s="51">
        <f t="shared" si="10"/>
        <v>1510856</v>
      </c>
    </row>
    <row r="211" spans="1:16" ht="14.25">
      <c r="A211" s="14"/>
      <c r="B211" s="56">
        <v>43040</v>
      </c>
      <c r="C211" s="51">
        <v>40352185.793851</v>
      </c>
      <c r="D211" s="51">
        <v>1268189</v>
      </c>
      <c r="E211" s="51"/>
      <c r="F211" s="51">
        <v>1651061.824882</v>
      </c>
      <c r="G211" s="51">
        <v>94327</v>
      </c>
      <c r="H211" s="51"/>
      <c r="I211" s="51">
        <v>723856.654661</v>
      </c>
      <c r="J211" s="51">
        <v>18617</v>
      </c>
      <c r="K211" s="51"/>
      <c r="L211" s="51">
        <v>945383.645182</v>
      </c>
      <c r="M211" s="51">
        <v>159654</v>
      </c>
      <c r="N211" s="51"/>
      <c r="O211" s="51">
        <f aca="true" t="shared" si="11" ref="O211:P215">+L211+F211+C211</f>
        <v>42948631.263915</v>
      </c>
      <c r="P211" s="51">
        <f t="shared" si="11"/>
        <v>1522170</v>
      </c>
    </row>
    <row r="212" spans="1:16" ht="14.25">
      <c r="A212" s="26"/>
      <c r="B212" s="66">
        <v>43070</v>
      </c>
      <c r="C212" s="55">
        <v>40782809.250457</v>
      </c>
      <c r="D212" s="55">
        <v>1271966</v>
      </c>
      <c r="E212" s="55"/>
      <c r="F212" s="55">
        <v>1653921.535672</v>
      </c>
      <c r="G212" s="55">
        <v>93962</v>
      </c>
      <c r="H212" s="55"/>
      <c r="I212" s="55">
        <v>726829.184594</v>
      </c>
      <c r="J212" s="55">
        <v>18625</v>
      </c>
      <c r="K212" s="55"/>
      <c r="L212" s="55">
        <v>933032.485299</v>
      </c>
      <c r="M212" s="55">
        <v>148233</v>
      </c>
      <c r="N212" s="55"/>
      <c r="O212" s="55">
        <f t="shared" si="11"/>
        <v>43369763.271428004</v>
      </c>
      <c r="P212" s="55">
        <f t="shared" si="11"/>
        <v>1514161</v>
      </c>
    </row>
    <row r="213" spans="1:16" ht="14.25">
      <c r="A213" s="14"/>
      <c r="B213" s="56">
        <v>43101</v>
      </c>
      <c r="C213" s="51">
        <v>41065058.407721</v>
      </c>
      <c r="D213" s="51">
        <v>1270882</v>
      </c>
      <c r="E213" s="51"/>
      <c r="F213" s="51">
        <v>1652183.164527</v>
      </c>
      <c r="G213" s="51">
        <v>93458</v>
      </c>
      <c r="H213" s="51"/>
      <c r="I213" s="51">
        <v>728201.716882</v>
      </c>
      <c r="J213" s="51">
        <v>18556</v>
      </c>
      <c r="K213" s="51"/>
      <c r="L213" s="51">
        <v>918348.571595</v>
      </c>
      <c r="M213" s="51">
        <v>146921</v>
      </c>
      <c r="N213" s="51"/>
      <c r="O213" s="51">
        <f t="shared" si="11"/>
        <v>43635590.143842995</v>
      </c>
      <c r="P213" s="51">
        <f t="shared" si="11"/>
        <v>1511261</v>
      </c>
    </row>
    <row r="214" spans="1:16" ht="14.25">
      <c r="A214" s="14"/>
      <c r="B214" s="56">
        <v>43132</v>
      </c>
      <c r="C214" s="51">
        <v>41392046.409871</v>
      </c>
      <c r="D214" s="51">
        <v>1287825</v>
      </c>
      <c r="E214" s="51"/>
      <c r="F214" s="51">
        <v>1659793.511411</v>
      </c>
      <c r="G214" s="51">
        <v>93060</v>
      </c>
      <c r="H214" s="51"/>
      <c r="I214" s="51">
        <v>732844.661247</v>
      </c>
      <c r="J214" s="51">
        <v>18563</v>
      </c>
      <c r="K214" s="51"/>
      <c r="L214" s="51">
        <v>906681.835424</v>
      </c>
      <c r="M214" s="51">
        <v>145915</v>
      </c>
      <c r="N214" s="51"/>
      <c r="O214" s="51">
        <f t="shared" si="11"/>
        <v>43958521.756706</v>
      </c>
      <c r="P214" s="51">
        <f t="shared" si="11"/>
        <v>1526800</v>
      </c>
    </row>
    <row r="215" spans="1:16" ht="14.25">
      <c r="A215" s="14"/>
      <c r="B215" s="56">
        <v>43160</v>
      </c>
      <c r="C215" s="51">
        <v>41675672.509925</v>
      </c>
      <c r="D215" s="51">
        <v>1291090</v>
      </c>
      <c r="E215" s="51"/>
      <c r="F215" s="51">
        <v>1660506.496147</v>
      </c>
      <c r="G215" s="51">
        <v>92995</v>
      </c>
      <c r="H215" s="51"/>
      <c r="I215" s="51">
        <v>738672.448578</v>
      </c>
      <c r="J215" s="51">
        <v>18558</v>
      </c>
      <c r="K215" s="51"/>
      <c r="L215" s="51">
        <v>902083.434612</v>
      </c>
      <c r="M215" s="51">
        <v>146158</v>
      </c>
      <c r="N215" s="51"/>
      <c r="O215" s="51">
        <f t="shared" si="11"/>
        <v>44238262.440684</v>
      </c>
      <c r="P215" s="51">
        <f t="shared" si="11"/>
        <v>1530243</v>
      </c>
    </row>
    <row r="216" spans="1:16" ht="14.25">
      <c r="A216" s="14"/>
      <c r="B216" s="56">
        <v>43191</v>
      </c>
      <c r="C216" s="51">
        <v>41944334.139882</v>
      </c>
      <c r="D216" s="51">
        <v>1285970</v>
      </c>
      <c r="E216" s="51"/>
      <c r="F216" s="51">
        <v>1668941.304148</v>
      </c>
      <c r="G216" s="51">
        <v>92898</v>
      </c>
      <c r="H216" s="51"/>
      <c r="I216" s="51">
        <v>733846.723142</v>
      </c>
      <c r="J216" s="51">
        <v>18603</v>
      </c>
      <c r="K216" s="51"/>
      <c r="L216" s="51">
        <v>889291.760264</v>
      </c>
      <c r="M216" s="51">
        <v>145691</v>
      </c>
      <c r="N216" s="51"/>
      <c r="O216" s="51">
        <f aca="true" t="shared" si="12" ref="O216:O221">+L216+F216+C216</f>
        <v>44502567.204293996</v>
      </c>
      <c r="P216" s="51">
        <f aca="true" t="shared" si="13" ref="P216:P221">+M216+G216+D216</f>
        <v>1524559</v>
      </c>
    </row>
    <row r="217" spans="1:16" ht="14.25">
      <c r="A217" s="14"/>
      <c r="B217" s="56">
        <v>43221</v>
      </c>
      <c r="C217" s="51">
        <v>42265271.779962</v>
      </c>
      <c r="D217" s="51">
        <v>1286624</v>
      </c>
      <c r="E217" s="51"/>
      <c r="F217" s="51">
        <v>1672638.404535</v>
      </c>
      <c r="G217" s="51">
        <v>92383</v>
      </c>
      <c r="H217" s="51"/>
      <c r="I217" s="51">
        <v>725927.347539</v>
      </c>
      <c r="J217" s="51">
        <v>18302</v>
      </c>
      <c r="K217" s="51"/>
      <c r="L217" s="51">
        <v>869824.987254</v>
      </c>
      <c r="M217" s="51">
        <v>144629</v>
      </c>
      <c r="N217" s="51"/>
      <c r="O217" s="51">
        <f t="shared" si="12"/>
        <v>44807735.171751</v>
      </c>
      <c r="P217" s="51">
        <f t="shared" si="13"/>
        <v>1523636</v>
      </c>
    </row>
    <row r="218" spans="1:16" ht="14.25">
      <c r="A218" s="14"/>
      <c r="B218" s="56">
        <v>43252</v>
      </c>
      <c r="C218" s="51">
        <v>42642617.781344</v>
      </c>
      <c r="D218" s="51">
        <v>1304087</v>
      </c>
      <c r="E218" s="51"/>
      <c r="F218" s="51">
        <v>1674937.422287</v>
      </c>
      <c r="G218" s="51">
        <v>91947</v>
      </c>
      <c r="H218" s="51"/>
      <c r="I218" s="51">
        <v>731420.780376</v>
      </c>
      <c r="J218" s="51">
        <v>18314</v>
      </c>
      <c r="K218" s="51"/>
      <c r="L218" s="51">
        <v>859514.530906</v>
      </c>
      <c r="M218" s="51">
        <v>144344</v>
      </c>
      <c r="N218" s="51"/>
      <c r="O218" s="51">
        <f t="shared" si="12"/>
        <v>45177069.734537</v>
      </c>
      <c r="P218" s="51">
        <f t="shared" si="13"/>
        <v>1540378</v>
      </c>
    </row>
    <row r="219" spans="1:16" ht="14.25">
      <c r="A219" s="14"/>
      <c r="B219" s="56">
        <v>43282</v>
      </c>
      <c r="C219" s="51">
        <v>42910868.170813</v>
      </c>
      <c r="D219" s="51">
        <v>1293141</v>
      </c>
      <c r="E219" s="51"/>
      <c r="F219" s="51">
        <v>1679654.580318</v>
      </c>
      <c r="G219" s="51">
        <v>91597</v>
      </c>
      <c r="H219" s="51"/>
      <c r="I219" s="51">
        <v>726397.317573</v>
      </c>
      <c r="J219" s="51">
        <v>18179</v>
      </c>
      <c r="K219" s="51"/>
      <c r="L219" s="51">
        <v>844807.829117</v>
      </c>
      <c r="M219" s="51">
        <v>143482</v>
      </c>
      <c r="N219" s="51"/>
      <c r="O219" s="51">
        <f t="shared" si="12"/>
        <v>45435330.580248</v>
      </c>
      <c r="P219" s="51">
        <f t="shared" si="13"/>
        <v>1528220</v>
      </c>
    </row>
    <row r="220" spans="1:16" ht="14.25">
      <c r="A220" s="14"/>
      <c r="B220" s="56">
        <v>43313</v>
      </c>
      <c r="C220" s="51">
        <v>43323643.785904</v>
      </c>
      <c r="D220" s="51">
        <v>1299194</v>
      </c>
      <c r="E220" s="51"/>
      <c r="F220" s="51">
        <v>1686706.278765</v>
      </c>
      <c r="G220" s="51">
        <v>91122</v>
      </c>
      <c r="H220" s="51"/>
      <c r="I220" s="51">
        <v>723783.857004</v>
      </c>
      <c r="J220" s="51">
        <v>18097</v>
      </c>
      <c r="K220" s="51"/>
      <c r="L220" s="51">
        <v>832649.125874</v>
      </c>
      <c r="M220" s="51">
        <v>142900</v>
      </c>
      <c r="N220" s="51"/>
      <c r="O220" s="51">
        <f t="shared" si="12"/>
        <v>45842999.190542996</v>
      </c>
      <c r="P220" s="51">
        <f t="shared" si="13"/>
        <v>1533216</v>
      </c>
    </row>
    <row r="221" spans="1:16" ht="14.25">
      <c r="A221" s="14"/>
      <c r="B221" s="56">
        <v>43344</v>
      </c>
      <c r="C221" s="51">
        <v>43651303.258038</v>
      </c>
      <c r="D221" s="51">
        <v>1320999</v>
      </c>
      <c r="E221" s="51"/>
      <c r="F221" s="51">
        <v>1695312.359631</v>
      </c>
      <c r="G221" s="51">
        <v>90557</v>
      </c>
      <c r="H221" s="51"/>
      <c r="I221" s="51">
        <v>717846.448562</v>
      </c>
      <c r="J221" s="51">
        <v>17920</v>
      </c>
      <c r="K221" s="51"/>
      <c r="L221" s="51">
        <v>819510.129753</v>
      </c>
      <c r="M221" s="51">
        <v>142144</v>
      </c>
      <c r="N221" s="51"/>
      <c r="O221" s="51">
        <f t="shared" si="12"/>
        <v>46166125.747422</v>
      </c>
      <c r="P221" s="51">
        <f t="shared" si="13"/>
        <v>1553700</v>
      </c>
    </row>
    <row r="222" spans="1:16" ht="14.25">
      <c r="A222" s="14"/>
      <c r="B222" s="56">
        <v>43374</v>
      </c>
      <c r="C222" s="51">
        <v>44057444.10684</v>
      </c>
      <c r="D222" s="51">
        <v>1308345</v>
      </c>
      <c r="E222" s="51"/>
      <c r="F222" s="51">
        <v>1703250.018776</v>
      </c>
      <c r="G222" s="51">
        <v>90211</v>
      </c>
      <c r="H222" s="51"/>
      <c r="I222" s="51">
        <v>711125.972388</v>
      </c>
      <c r="J222" s="51">
        <v>17783</v>
      </c>
      <c r="K222" s="51"/>
      <c r="L222" s="51">
        <v>806999.851337</v>
      </c>
      <c r="M222" s="51">
        <v>141633</v>
      </c>
      <c r="N222" s="51"/>
      <c r="O222" s="51">
        <f aca="true" t="shared" si="14" ref="O222:P226">+L222+F222+C222</f>
        <v>46567693.976953</v>
      </c>
      <c r="P222" s="51">
        <f t="shared" si="14"/>
        <v>1540189</v>
      </c>
    </row>
    <row r="223" spans="1:16" ht="14.25">
      <c r="A223" s="14"/>
      <c r="B223" s="56">
        <v>43405</v>
      </c>
      <c r="C223" s="51">
        <v>44545881.443103</v>
      </c>
      <c r="D223" s="51">
        <v>1314169</v>
      </c>
      <c r="E223" s="51"/>
      <c r="F223" s="51">
        <v>1715566.425125</v>
      </c>
      <c r="G223" s="51">
        <v>89583</v>
      </c>
      <c r="H223" s="51"/>
      <c r="I223" s="51">
        <v>705437.237095</v>
      </c>
      <c r="J223" s="51">
        <v>17587</v>
      </c>
      <c r="K223" s="51"/>
      <c r="L223" s="51">
        <v>794681.442848</v>
      </c>
      <c r="M223" s="51">
        <v>140747</v>
      </c>
      <c r="N223" s="51"/>
      <c r="O223" s="51">
        <f t="shared" si="14"/>
        <v>47056129.311076</v>
      </c>
      <c r="P223" s="51">
        <f t="shared" si="14"/>
        <v>1544499</v>
      </c>
    </row>
    <row r="224" spans="1:16" ht="14.25">
      <c r="A224" s="26"/>
      <c r="B224" s="66">
        <v>43435</v>
      </c>
      <c r="C224" s="55">
        <v>44982036.786534</v>
      </c>
      <c r="D224" s="55">
        <v>1331670</v>
      </c>
      <c r="E224" s="55"/>
      <c r="F224" s="55">
        <v>1725270.453813</v>
      </c>
      <c r="G224" s="55">
        <v>89359</v>
      </c>
      <c r="H224" s="55"/>
      <c r="I224" s="55">
        <v>699797.784002</v>
      </c>
      <c r="J224" s="55">
        <v>17392</v>
      </c>
      <c r="K224" s="55"/>
      <c r="L224" s="55">
        <v>789064.491915</v>
      </c>
      <c r="M224" s="55">
        <v>132646</v>
      </c>
      <c r="N224" s="55"/>
      <c r="O224" s="55">
        <f t="shared" si="14"/>
        <v>47496371.73226199</v>
      </c>
      <c r="P224" s="55">
        <f t="shared" si="14"/>
        <v>1553675</v>
      </c>
    </row>
    <row r="225" spans="1:16" ht="14.25">
      <c r="A225" s="14"/>
      <c r="B225" s="56">
        <v>43466</v>
      </c>
      <c r="C225" s="51">
        <v>45305440.714976</v>
      </c>
      <c r="D225" s="51">
        <v>1322714</v>
      </c>
      <c r="E225" s="51"/>
      <c r="F225" s="51">
        <v>1728953.822098</v>
      </c>
      <c r="G225" s="51">
        <v>88844</v>
      </c>
      <c r="H225" s="51"/>
      <c r="I225" s="51">
        <v>693887.51026</v>
      </c>
      <c r="J225" s="51">
        <v>17188</v>
      </c>
      <c r="K225" s="51"/>
      <c r="L225" s="51">
        <v>769142.242399</v>
      </c>
      <c r="M225" s="51">
        <v>130654</v>
      </c>
      <c r="N225" s="51"/>
      <c r="O225" s="51">
        <f t="shared" si="14"/>
        <v>47803536.779473</v>
      </c>
      <c r="P225" s="51">
        <f t="shared" si="14"/>
        <v>1542212</v>
      </c>
    </row>
    <row r="226" spans="1:16" ht="14.25">
      <c r="A226" s="14"/>
      <c r="B226" s="56">
        <v>43497</v>
      </c>
      <c r="C226" s="51">
        <v>45534234.582722</v>
      </c>
      <c r="D226" s="51">
        <v>1341774</v>
      </c>
      <c r="E226" s="51"/>
      <c r="F226" s="51">
        <v>1734009.076814</v>
      </c>
      <c r="G226" s="51">
        <v>88447</v>
      </c>
      <c r="H226" s="51"/>
      <c r="I226" s="51">
        <v>687184.113133</v>
      </c>
      <c r="J226" s="51">
        <v>17061</v>
      </c>
      <c r="K226" s="51"/>
      <c r="L226" s="51">
        <v>756664.091232</v>
      </c>
      <c r="M226" s="51">
        <v>129756</v>
      </c>
      <c r="N226" s="51"/>
      <c r="O226" s="51">
        <f t="shared" si="14"/>
        <v>48024907.750768</v>
      </c>
      <c r="P226" s="51">
        <f t="shared" si="14"/>
        <v>1559977</v>
      </c>
    </row>
    <row r="227" spans="1:16" ht="14.25">
      <c r="A227" s="14"/>
      <c r="B227" s="56">
        <v>43525</v>
      </c>
      <c r="C227" s="51">
        <v>45848913.996383</v>
      </c>
      <c r="D227" s="51">
        <v>1345152</v>
      </c>
      <c r="E227" s="51"/>
      <c r="F227" s="51">
        <v>1739123.864767</v>
      </c>
      <c r="G227" s="51">
        <v>88511</v>
      </c>
      <c r="H227" s="51"/>
      <c r="I227" s="51">
        <v>694689.810461</v>
      </c>
      <c r="J227" s="51">
        <v>17236</v>
      </c>
      <c r="K227" s="51"/>
      <c r="L227" s="51">
        <v>752246.971725</v>
      </c>
      <c r="M227" s="51">
        <v>130160</v>
      </c>
      <c r="N227" s="51"/>
      <c r="O227" s="51">
        <f aca="true" t="shared" si="15" ref="O227:P231">+L227+F227+C227</f>
        <v>48340284.832875</v>
      </c>
      <c r="P227" s="51">
        <f t="shared" si="15"/>
        <v>1563823</v>
      </c>
    </row>
    <row r="228" spans="1:16" ht="14.25">
      <c r="A228" s="14"/>
      <c r="B228" s="56">
        <v>43556</v>
      </c>
      <c r="C228" s="51">
        <v>46247474.844678</v>
      </c>
      <c r="D228" s="51">
        <v>1338086</v>
      </c>
      <c r="E228" s="51"/>
      <c r="F228" s="51">
        <v>1754230.111852</v>
      </c>
      <c r="G228" s="51">
        <v>88438</v>
      </c>
      <c r="H228" s="51"/>
      <c r="I228" s="51">
        <v>690315.956772</v>
      </c>
      <c r="J228" s="51">
        <v>17195</v>
      </c>
      <c r="K228" s="51"/>
      <c r="L228" s="51">
        <v>741624.778077</v>
      </c>
      <c r="M228" s="51">
        <v>129823</v>
      </c>
      <c r="N228" s="51"/>
      <c r="O228" s="51">
        <f t="shared" si="15"/>
        <v>48743329.734606996</v>
      </c>
      <c r="P228" s="51">
        <f t="shared" si="15"/>
        <v>1556347</v>
      </c>
    </row>
    <row r="229" spans="1:16" ht="14.25">
      <c r="A229" s="14"/>
      <c r="B229" s="56">
        <v>43586</v>
      </c>
      <c r="C229" s="51">
        <v>46739789.328474</v>
      </c>
      <c r="D229" s="51">
        <v>1337733</v>
      </c>
      <c r="E229" s="51"/>
      <c r="F229" s="51">
        <v>1762779.166913</v>
      </c>
      <c r="G229" s="51">
        <v>88070</v>
      </c>
      <c r="H229" s="51"/>
      <c r="I229" s="51">
        <v>678252.221622</v>
      </c>
      <c r="J229" s="51">
        <v>16840</v>
      </c>
      <c r="K229" s="51"/>
      <c r="L229" s="51">
        <v>724633.357679</v>
      </c>
      <c r="M229" s="51">
        <v>129139</v>
      </c>
      <c r="N229" s="51"/>
      <c r="O229" s="51">
        <f t="shared" si="15"/>
        <v>49227201.853066</v>
      </c>
      <c r="P229" s="51">
        <f t="shared" si="15"/>
        <v>1554942</v>
      </c>
    </row>
    <row r="230" spans="1:16" ht="14.25">
      <c r="A230" s="14"/>
      <c r="B230" s="56">
        <v>43617</v>
      </c>
      <c r="C230" s="51">
        <v>47292296.284894</v>
      </c>
      <c r="D230" s="51">
        <v>1364491</v>
      </c>
      <c r="E230" s="51"/>
      <c r="F230" s="51">
        <v>1785663.453431</v>
      </c>
      <c r="G230" s="51">
        <v>88363</v>
      </c>
      <c r="H230" s="51"/>
      <c r="I230" s="51">
        <v>657293.943076</v>
      </c>
      <c r="J230" s="51">
        <v>16284</v>
      </c>
      <c r="K230" s="51"/>
      <c r="L230" s="51">
        <v>722631.27451</v>
      </c>
      <c r="M230" s="51">
        <v>129592</v>
      </c>
      <c r="N230" s="51"/>
      <c r="O230" s="51">
        <f t="shared" si="15"/>
        <v>49800591.012834996</v>
      </c>
      <c r="P230" s="51">
        <f t="shared" si="15"/>
        <v>1582446</v>
      </c>
    </row>
    <row r="231" spans="1:16" ht="14.25">
      <c r="A231" s="14"/>
      <c r="B231" s="56">
        <v>43647</v>
      </c>
      <c r="C231" s="51">
        <v>47819726.270669</v>
      </c>
      <c r="D231" s="51">
        <v>1352040</v>
      </c>
      <c r="E231" s="51"/>
      <c r="F231" s="51">
        <v>1797594.022762</v>
      </c>
      <c r="G231" s="51">
        <v>88150</v>
      </c>
      <c r="H231" s="51"/>
      <c r="I231" s="51">
        <v>615762.290547</v>
      </c>
      <c r="J231" s="51">
        <v>15728</v>
      </c>
      <c r="K231" s="51"/>
      <c r="L231" s="51">
        <v>705009.106628</v>
      </c>
      <c r="M231" s="51">
        <v>128702</v>
      </c>
      <c r="N231" s="51"/>
      <c r="O231" s="51">
        <f t="shared" si="15"/>
        <v>50322329.400059</v>
      </c>
      <c r="P231" s="51">
        <f t="shared" si="15"/>
        <v>1568892</v>
      </c>
    </row>
    <row r="232" spans="1:16" ht="14.25">
      <c r="A232" s="14"/>
      <c r="B232" s="56">
        <v>43678</v>
      </c>
      <c r="C232" s="51">
        <v>48291665.609217</v>
      </c>
      <c r="D232" s="51">
        <v>1366851</v>
      </c>
      <c r="E232" s="51"/>
      <c r="F232" s="51">
        <v>1815653.065731</v>
      </c>
      <c r="G232" s="51">
        <v>88115</v>
      </c>
      <c r="H232" s="51"/>
      <c r="I232" s="51">
        <v>609654.710049</v>
      </c>
      <c r="J232" s="51">
        <v>15590</v>
      </c>
      <c r="K232" s="51"/>
      <c r="L232" s="51">
        <v>694183.351657</v>
      </c>
      <c r="M232" s="51">
        <v>128379</v>
      </c>
      <c r="N232" s="51"/>
      <c r="O232" s="51">
        <f aca="true" t="shared" si="16" ref="O232:P238">+L232+F232+C232</f>
        <v>50801502.026605</v>
      </c>
      <c r="P232" s="51">
        <f t="shared" si="16"/>
        <v>1583345</v>
      </c>
    </row>
    <row r="233" spans="1:16" ht="14.25">
      <c r="A233" s="14"/>
      <c r="B233" s="56">
        <v>43709</v>
      </c>
      <c r="C233" s="51">
        <v>48656378.208867</v>
      </c>
      <c r="D233" s="51">
        <v>1363115</v>
      </c>
      <c r="E233" s="51"/>
      <c r="F233" s="51">
        <v>1844722.971683</v>
      </c>
      <c r="G233" s="51">
        <v>88177</v>
      </c>
      <c r="H233" s="51"/>
      <c r="I233" s="51">
        <v>598465.371495</v>
      </c>
      <c r="J233" s="51">
        <v>15345</v>
      </c>
      <c r="K233" s="51"/>
      <c r="L233" s="51">
        <v>684907.687137</v>
      </c>
      <c r="M233" s="51">
        <v>128074</v>
      </c>
      <c r="N233" s="51"/>
      <c r="O233" s="51">
        <f t="shared" si="16"/>
        <v>51186008.867687</v>
      </c>
      <c r="P233" s="51">
        <f t="shared" si="16"/>
        <v>1579366</v>
      </c>
    </row>
    <row r="234" spans="1:16" ht="14.25">
      <c r="A234" s="14"/>
      <c r="B234" s="56">
        <v>43739</v>
      </c>
      <c r="C234" s="51">
        <v>48943497.599913</v>
      </c>
      <c r="D234" s="51">
        <v>1372104</v>
      </c>
      <c r="E234" s="51"/>
      <c r="F234" s="51">
        <v>1869743.427683</v>
      </c>
      <c r="G234" s="51">
        <v>87992</v>
      </c>
      <c r="H234" s="51"/>
      <c r="I234" s="51">
        <v>583585.010269</v>
      </c>
      <c r="J234" s="51">
        <v>15105</v>
      </c>
      <c r="K234" s="51"/>
      <c r="L234" s="51">
        <v>670169.60616</v>
      </c>
      <c r="M234" s="51">
        <v>127274</v>
      </c>
      <c r="N234" s="51"/>
      <c r="O234" s="51">
        <f t="shared" si="16"/>
        <v>51483410.633756004</v>
      </c>
      <c r="P234" s="51">
        <f t="shared" si="16"/>
        <v>1587370</v>
      </c>
    </row>
    <row r="235" spans="1:16" ht="14.25">
      <c r="A235" s="14"/>
      <c r="B235" s="56">
        <v>43770</v>
      </c>
      <c r="C235" s="51">
        <v>49578452.311708</v>
      </c>
      <c r="D235" s="51">
        <v>1382145</v>
      </c>
      <c r="E235" s="51"/>
      <c r="F235" s="51">
        <v>1907001.890486</v>
      </c>
      <c r="G235" s="51">
        <v>87780</v>
      </c>
      <c r="H235" s="51"/>
      <c r="I235" s="51">
        <v>567766.135173</v>
      </c>
      <c r="J235" s="51">
        <v>14828</v>
      </c>
      <c r="K235" s="51"/>
      <c r="L235" s="51">
        <v>661191.736444</v>
      </c>
      <c r="M235" s="51">
        <v>126720</v>
      </c>
      <c r="N235" s="51"/>
      <c r="O235" s="51">
        <f t="shared" si="16"/>
        <v>52146645.938638</v>
      </c>
      <c r="P235" s="51">
        <f t="shared" si="16"/>
        <v>1596645</v>
      </c>
    </row>
    <row r="236" spans="1:16" ht="14.25">
      <c r="A236" s="26"/>
      <c r="B236" s="66">
        <v>43800</v>
      </c>
      <c r="C236" s="55">
        <v>50306901.896924</v>
      </c>
      <c r="D236" s="55">
        <v>1373029</v>
      </c>
      <c r="E236" s="55"/>
      <c r="F236" s="55">
        <v>1926451.195542</v>
      </c>
      <c r="G236" s="55">
        <v>87760</v>
      </c>
      <c r="H236" s="55"/>
      <c r="I236" s="55">
        <v>544953.757954</v>
      </c>
      <c r="J236" s="55">
        <v>14354</v>
      </c>
      <c r="K236" s="55"/>
      <c r="L236" s="55">
        <v>651215.90303</v>
      </c>
      <c r="M236" s="55">
        <v>118322</v>
      </c>
      <c r="N236" s="55"/>
      <c r="O236" s="55">
        <f t="shared" si="16"/>
        <v>52884568.995496</v>
      </c>
      <c r="P236" s="55">
        <f t="shared" si="16"/>
        <v>1579111</v>
      </c>
    </row>
    <row r="237" spans="1:16" ht="14.25">
      <c r="A237" s="14"/>
      <c r="B237" s="56">
        <v>43831</v>
      </c>
      <c r="C237" s="51">
        <v>50845039.794716</v>
      </c>
      <c r="D237" s="51">
        <v>1381511</v>
      </c>
      <c r="E237" s="51"/>
      <c r="F237" s="51">
        <v>1935062.43884</v>
      </c>
      <c r="G237" s="51">
        <v>87714</v>
      </c>
      <c r="H237" s="51"/>
      <c r="I237" s="51">
        <v>519867.615132</v>
      </c>
      <c r="J237" s="51">
        <v>13866</v>
      </c>
      <c r="K237" s="51"/>
      <c r="L237" s="51">
        <v>639410.187291</v>
      </c>
      <c r="M237" s="51">
        <v>117461</v>
      </c>
      <c r="N237" s="51"/>
      <c r="O237" s="51">
        <f t="shared" si="16"/>
        <v>53419512.420847</v>
      </c>
      <c r="P237" s="51">
        <f t="shared" si="16"/>
        <v>1586686</v>
      </c>
    </row>
    <row r="238" spans="1:16" ht="15" thickBot="1">
      <c r="A238" s="14"/>
      <c r="B238" s="67">
        <v>43862</v>
      </c>
      <c r="C238" s="68">
        <v>51402044.847025</v>
      </c>
      <c r="D238" s="68">
        <v>1403988</v>
      </c>
      <c r="E238" s="68"/>
      <c r="F238" s="69">
        <v>1944734.52288</v>
      </c>
      <c r="G238" s="68">
        <v>87662</v>
      </c>
      <c r="H238" s="70"/>
      <c r="I238" s="68">
        <v>510540.322019</v>
      </c>
      <c r="J238" s="70">
        <v>13518</v>
      </c>
      <c r="K238" s="70"/>
      <c r="L238" s="68">
        <v>630847.842163</v>
      </c>
      <c r="M238" s="68">
        <v>116908</v>
      </c>
      <c r="N238" s="68"/>
      <c r="O238" s="68">
        <f t="shared" si="16"/>
        <v>53977627.212068</v>
      </c>
      <c r="P238" s="68">
        <f t="shared" si="16"/>
        <v>1608558</v>
      </c>
    </row>
    <row r="239" spans="1:16" ht="14.25">
      <c r="A239" s="14"/>
      <c r="B239" s="57"/>
      <c r="C239" s="71"/>
      <c r="D239" s="71"/>
      <c r="E239" s="71"/>
      <c r="F239" s="71"/>
      <c r="G239" s="71"/>
      <c r="H239" s="71"/>
      <c r="I239" s="71"/>
      <c r="J239" s="71"/>
      <c r="K239" s="71"/>
      <c r="L239" s="71"/>
      <c r="M239" s="71"/>
      <c r="N239" s="71"/>
      <c r="O239" s="71"/>
      <c r="P239" s="19"/>
    </row>
    <row r="240" spans="1:16" ht="14.25">
      <c r="A240" s="14"/>
      <c r="B240" s="57" t="s">
        <v>9</v>
      </c>
      <c r="C240" s="19"/>
      <c r="D240" s="19"/>
      <c r="E240" s="19"/>
      <c r="F240" s="19"/>
      <c r="G240" s="19"/>
      <c r="H240" s="19"/>
      <c r="I240" s="19"/>
      <c r="J240" s="19"/>
      <c r="K240" s="19"/>
      <c r="L240" s="19"/>
      <c r="M240" s="19"/>
      <c r="N240" s="19"/>
      <c r="O240" s="19"/>
      <c r="P240" s="19"/>
    </row>
    <row r="241" spans="1:16" ht="14.25">
      <c r="A241" s="14"/>
      <c r="B241" s="72" t="s">
        <v>10</v>
      </c>
      <c r="C241" s="18"/>
      <c r="D241" s="58"/>
      <c r="E241" s="18"/>
      <c r="F241" s="18"/>
      <c r="G241" s="18"/>
      <c r="H241" s="18"/>
      <c r="I241" s="18"/>
      <c r="J241" s="18"/>
      <c r="K241" s="18"/>
      <c r="L241" s="58"/>
      <c r="M241" s="58"/>
      <c r="N241" s="18"/>
      <c r="O241" s="58"/>
      <c r="P241" s="58"/>
    </row>
    <row r="242" spans="1:16" ht="14.25">
      <c r="A242" s="14"/>
      <c r="B242" s="72" t="s">
        <v>11</v>
      </c>
      <c r="C242" s="18"/>
      <c r="D242" s="58"/>
      <c r="E242" s="18"/>
      <c r="F242" s="18"/>
      <c r="G242" s="18"/>
      <c r="H242" s="18"/>
      <c r="I242" s="18"/>
      <c r="J242" s="18"/>
      <c r="K242" s="18"/>
      <c r="L242" s="18"/>
      <c r="M242" s="18"/>
      <c r="N242" s="18"/>
      <c r="O242" s="18"/>
      <c r="P242" s="18"/>
    </row>
    <row r="243" spans="1:16" ht="14.25">
      <c r="A243" s="14"/>
      <c r="B243" s="72" t="s">
        <v>32</v>
      </c>
      <c r="C243" s="18"/>
      <c r="D243" s="58"/>
      <c r="E243" s="18"/>
      <c r="F243" s="18"/>
      <c r="G243" s="18"/>
      <c r="H243" s="18"/>
      <c r="I243" s="18"/>
      <c r="J243" s="18"/>
      <c r="K243" s="18"/>
      <c r="L243" s="18"/>
      <c r="M243" s="18"/>
      <c r="N243" s="18"/>
      <c r="O243" s="18"/>
      <c r="P243" s="18"/>
    </row>
    <row r="244" spans="1:16" ht="14.25">
      <c r="A244" s="14"/>
      <c r="B244" s="72"/>
      <c r="C244" s="18"/>
      <c r="D244" s="18"/>
      <c r="E244" s="18"/>
      <c r="F244" s="18"/>
      <c r="G244" s="18"/>
      <c r="H244" s="18"/>
      <c r="I244" s="18"/>
      <c r="J244" s="18"/>
      <c r="K244" s="18"/>
      <c r="L244" s="18"/>
      <c r="M244" s="18"/>
      <c r="N244" s="18"/>
      <c r="O244" s="18"/>
      <c r="P244" s="18"/>
    </row>
  </sheetData>
  <sheetProtection/>
  <mergeCells count="7">
    <mergeCell ref="O5:P6"/>
    <mergeCell ref="F6:G6"/>
    <mergeCell ref="I6:J6"/>
    <mergeCell ref="B5:B7"/>
    <mergeCell ref="C5:D6"/>
    <mergeCell ref="F5:J5"/>
    <mergeCell ref="L5:M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P28"/>
  <sheetViews>
    <sheetView zoomScale="80" zoomScaleNormal="80" zoomScalePageLayoutView="0" workbookViewId="0" topLeftCell="A1">
      <selection activeCell="A1" sqref="A1"/>
    </sheetView>
  </sheetViews>
  <sheetFormatPr defaultColWidth="10.7109375" defaultRowHeight="15"/>
  <cols>
    <col min="1" max="1" width="1.7109375" style="20" customWidth="1"/>
    <col min="2" max="2" width="28.7109375" style="20" customWidth="1"/>
    <col min="3" max="4" width="15.7109375" style="20" customWidth="1"/>
    <col min="5" max="5" width="2.7109375" style="20" customWidth="1"/>
    <col min="6" max="7" width="15.7109375" style="20" customWidth="1"/>
    <col min="8" max="8" width="2.7109375" style="20" customWidth="1"/>
    <col min="9" max="10" width="15.7109375" style="20" customWidth="1"/>
    <col min="11" max="11" width="2.7109375" style="20" customWidth="1"/>
    <col min="12" max="13" width="18.7109375" style="20" customWidth="1"/>
    <col min="14" max="14" width="2.7109375" style="20" customWidth="1"/>
    <col min="15" max="16" width="15.7109375" style="20" customWidth="1"/>
    <col min="17" max="16384" width="10.7109375" style="20" customWidth="1"/>
  </cols>
  <sheetData>
    <row r="2" spans="1:16" ht="25.5">
      <c r="A2" s="14"/>
      <c r="B2" s="15" t="s">
        <v>42</v>
      </c>
      <c r="C2" s="17"/>
      <c r="D2" s="17"/>
      <c r="E2" s="17"/>
      <c r="F2" s="17"/>
      <c r="G2" s="17"/>
      <c r="H2" s="17"/>
      <c r="I2" s="17"/>
      <c r="J2" s="22"/>
      <c r="K2" s="14"/>
      <c r="L2" s="14"/>
      <c r="M2" s="22"/>
      <c r="N2" s="18"/>
      <c r="O2" s="16"/>
      <c r="P2" s="14"/>
    </row>
    <row r="3" spans="1:16" ht="18">
      <c r="A3" s="14"/>
      <c r="B3" s="91" t="s">
        <v>55</v>
      </c>
      <c r="C3" s="14"/>
      <c r="D3" s="14"/>
      <c r="E3" s="14"/>
      <c r="F3" s="14"/>
      <c r="G3" s="14"/>
      <c r="H3" s="14"/>
      <c r="I3" s="14"/>
      <c r="J3" s="22"/>
      <c r="K3" s="22"/>
      <c r="L3" s="14"/>
      <c r="M3" s="22"/>
      <c r="N3" s="18"/>
      <c r="O3" s="78"/>
      <c r="P3" s="14"/>
    </row>
    <row r="4" spans="1:16" ht="28.5" customHeight="1">
      <c r="A4" s="26"/>
      <c r="B4" s="79"/>
      <c r="C4" s="28"/>
      <c r="D4" s="28"/>
      <c r="E4" s="28"/>
      <c r="F4" s="28"/>
      <c r="G4" s="28"/>
      <c r="H4" s="28"/>
      <c r="I4" s="28"/>
      <c r="J4" s="26"/>
      <c r="K4" s="26"/>
      <c r="L4" s="29"/>
      <c r="M4" s="28"/>
      <c r="N4" s="28"/>
      <c r="O4" s="28"/>
      <c r="P4" s="28"/>
    </row>
    <row r="5" spans="1:16" ht="14.25" customHeight="1">
      <c r="A5" s="30"/>
      <c r="B5" s="106" t="s">
        <v>12</v>
      </c>
      <c r="C5" s="108" t="s">
        <v>13</v>
      </c>
      <c r="D5" s="108"/>
      <c r="E5" s="22"/>
      <c r="F5" s="102" t="s">
        <v>14</v>
      </c>
      <c r="G5" s="102"/>
      <c r="H5" s="102"/>
      <c r="I5" s="102"/>
      <c r="J5" s="102"/>
      <c r="K5" s="22"/>
      <c r="L5" s="110" t="s">
        <v>43</v>
      </c>
      <c r="M5" s="110"/>
      <c r="N5" s="22"/>
      <c r="O5" s="110" t="s">
        <v>15</v>
      </c>
      <c r="P5" s="110"/>
    </row>
    <row r="6" spans="1:16" ht="14.25" customHeight="1">
      <c r="A6" s="80"/>
      <c r="B6" s="106"/>
      <c r="C6" s="109"/>
      <c r="D6" s="109"/>
      <c r="E6" s="81"/>
      <c r="F6" s="112" t="s">
        <v>5</v>
      </c>
      <c r="G6" s="112"/>
      <c r="H6" s="81"/>
      <c r="I6" s="113" t="s">
        <v>6</v>
      </c>
      <c r="J6" s="113"/>
      <c r="K6" s="81"/>
      <c r="L6" s="104"/>
      <c r="M6" s="104"/>
      <c r="N6" s="81"/>
      <c r="O6" s="104"/>
      <c r="P6" s="104"/>
    </row>
    <row r="7" spans="1:16" s="94" customFormat="1" ht="14.25">
      <c r="A7" s="30"/>
      <c r="B7" s="107"/>
      <c r="C7" s="32" t="s">
        <v>7</v>
      </c>
      <c r="D7" s="29" t="s">
        <v>8</v>
      </c>
      <c r="E7" s="29"/>
      <c r="F7" s="29" t="s">
        <v>7</v>
      </c>
      <c r="G7" s="29" t="s">
        <v>8</v>
      </c>
      <c r="H7" s="29"/>
      <c r="I7" s="29" t="s">
        <v>7</v>
      </c>
      <c r="J7" s="29" t="s">
        <v>8</v>
      </c>
      <c r="K7" s="29"/>
      <c r="L7" s="29" t="s">
        <v>7</v>
      </c>
      <c r="M7" s="29" t="s">
        <v>8</v>
      </c>
      <c r="N7" s="29"/>
      <c r="O7" s="29" t="s">
        <v>7</v>
      </c>
      <c r="P7" s="29" t="s">
        <v>8</v>
      </c>
    </row>
    <row r="8" spans="1:16" ht="14.25">
      <c r="A8" s="82"/>
      <c r="B8" s="83" t="s">
        <v>16</v>
      </c>
      <c r="C8" s="84">
        <v>9156996.9933</v>
      </c>
      <c r="D8" s="84">
        <v>150101</v>
      </c>
      <c r="E8" s="84"/>
      <c r="F8" s="84">
        <v>29918.8516</v>
      </c>
      <c r="G8" s="84">
        <v>1715</v>
      </c>
      <c r="H8" s="84"/>
      <c r="I8" s="84">
        <v>3228.3215</v>
      </c>
      <c r="J8" s="84">
        <v>192</v>
      </c>
      <c r="K8" s="84"/>
      <c r="L8" s="84">
        <v>13170.2565</v>
      </c>
      <c r="M8" s="84">
        <v>2076</v>
      </c>
      <c r="N8" s="85"/>
      <c r="O8" s="84">
        <v>9200086.101400001</v>
      </c>
      <c r="P8" s="84">
        <v>153892</v>
      </c>
    </row>
    <row r="9" spans="1:16" ht="14.25">
      <c r="A9" s="82"/>
      <c r="B9" s="83" t="s">
        <v>17</v>
      </c>
      <c r="C9" s="86">
        <v>17000.1706</v>
      </c>
      <c r="D9" s="86">
        <v>290</v>
      </c>
      <c r="E9" s="86"/>
      <c r="F9" s="86">
        <v>9468.2393</v>
      </c>
      <c r="G9" s="86">
        <v>164</v>
      </c>
      <c r="H9" s="86"/>
      <c r="I9" s="86">
        <v>0</v>
      </c>
      <c r="J9" s="86">
        <v>0</v>
      </c>
      <c r="K9" s="86"/>
      <c r="L9" s="86">
        <v>10042.2612</v>
      </c>
      <c r="M9" s="86">
        <v>233</v>
      </c>
      <c r="N9" s="86"/>
      <c r="O9" s="86">
        <v>36510.6711</v>
      </c>
      <c r="P9" s="86">
        <v>687</v>
      </c>
    </row>
    <row r="10" spans="1:16" ht="14.25">
      <c r="A10" s="82"/>
      <c r="B10" s="83" t="s">
        <v>18</v>
      </c>
      <c r="C10" s="86">
        <v>9095137.2924</v>
      </c>
      <c r="D10" s="86">
        <v>643610</v>
      </c>
      <c r="E10" s="86"/>
      <c r="F10" s="86">
        <v>514354.7889</v>
      </c>
      <c r="G10" s="86">
        <v>58942</v>
      </c>
      <c r="H10" s="86"/>
      <c r="I10" s="86">
        <v>0</v>
      </c>
      <c r="J10" s="86">
        <v>0</v>
      </c>
      <c r="K10" s="86"/>
      <c r="L10" s="86">
        <v>373804.5316</v>
      </c>
      <c r="M10" s="86">
        <v>90372</v>
      </c>
      <c r="N10" s="86"/>
      <c r="O10" s="86">
        <v>9983296.6129</v>
      </c>
      <c r="P10" s="86">
        <v>792924</v>
      </c>
    </row>
    <row r="11" spans="1:16" ht="14.25">
      <c r="A11" s="82"/>
      <c r="B11" s="83" t="s">
        <v>19</v>
      </c>
      <c r="C11" s="86">
        <v>9113661.2609</v>
      </c>
      <c r="D11" s="86">
        <v>182566</v>
      </c>
      <c r="E11" s="86"/>
      <c r="F11" s="86">
        <v>49708.1191</v>
      </c>
      <c r="G11" s="86">
        <v>6845</v>
      </c>
      <c r="H11" s="86"/>
      <c r="I11" s="86">
        <v>5228.1767</v>
      </c>
      <c r="J11" s="86">
        <v>1746</v>
      </c>
      <c r="K11" s="86"/>
      <c r="L11" s="86">
        <v>106568.7958</v>
      </c>
      <c r="M11" s="86">
        <v>13534</v>
      </c>
      <c r="N11" s="86"/>
      <c r="O11" s="86">
        <v>9269938.175800001</v>
      </c>
      <c r="P11" s="86">
        <v>202945</v>
      </c>
    </row>
    <row r="12" spans="1:16" ht="15">
      <c r="A12" s="82"/>
      <c r="B12" s="83" t="s">
        <v>20</v>
      </c>
      <c r="C12" s="86">
        <v>6762400.7559</v>
      </c>
      <c r="D12" s="86">
        <v>109922</v>
      </c>
      <c r="E12" s="86"/>
      <c r="F12" s="86">
        <v>4802.4933</v>
      </c>
      <c r="G12" s="86">
        <v>568</v>
      </c>
      <c r="H12" s="86"/>
      <c r="I12" s="86">
        <v>0</v>
      </c>
      <c r="J12" s="86">
        <v>0</v>
      </c>
      <c r="K12" s="86"/>
      <c r="L12" s="86">
        <v>7541.0689</v>
      </c>
      <c r="M12" s="86">
        <v>803</v>
      </c>
      <c r="N12" s="86"/>
      <c r="O12" s="86">
        <v>6774744.318100001</v>
      </c>
      <c r="P12" s="86">
        <v>111293</v>
      </c>
    </row>
    <row r="13" spans="1:16" ht="15">
      <c r="A13" s="82"/>
      <c r="B13" s="83" t="s">
        <v>21</v>
      </c>
      <c r="C13" s="86">
        <v>681781.7925</v>
      </c>
      <c r="D13" s="86">
        <v>5176</v>
      </c>
      <c r="E13" s="86"/>
      <c r="F13" s="86">
        <v>456841.8258</v>
      </c>
      <c r="G13" s="86">
        <v>4055</v>
      </c>
      <c r="H13" s="86"/>
      <c r="I13" s="86">
        <v>0</v>
      </c>
      <c r="J13" s="86">
        <v>0</v>
      </c>
      <c r="K13" s="86"/>
      <c r="L13" s="86">
        <v>743.0479</v>
      </c>
      <c r="M13" s="86">
        <v>26</v>
      </c>
      <c r="N13" s="86"/>
      <c r="O13" s="86">
        <v>1139366.6661999999</v>
      </c>
      <c r="P13" s="86">
        <v>9257</v>
      </c>
    </row>
    <row r="14" spans="1:16" ht="14.25">
      <c r="A14" s="82"/>
      <c r="B14" s="83" t="s">
        <v>22</v>
      </c>
      <c r="C14" s="86">
        <v>11475438.6497</v>
      </c>
      <c r="D14" s="86">
        <v>218204</v>
      </c>
      <c r="E14" s="86"/>
      <c r="F14" s="86">
        <v>8431.3663</v>
      </c>
      <c r="G14" s="86">
        <v>1470</v>
      </c>
      <c r="H14" s="86"/>
      <c r="I14" s="86">
        <v>2516.5649</v>
      </c>
      <c r="J14" s="86">
        <v>282</v>
      </c>
      <c r="K14" s="86"/>
      <c r="L14" s="86">
        <v>11157.7099</v>
      </c>
      <c r="M14" s="86">
        <v>2375</v>
      </c>
      <c r="N14" s="86"/>
      <c r="O14" s="86">
        <v>11495027.7259</v>
      </c>
      <c r="P14" s="86">
        <v>222049</v>
      </c>
    </row>
    <row r="15" spans="1:16" ht="14.25">
      <c r="A15" s="82"/>
      <c r="B15" s="83" t="s">
        <v>23</v>
      </c>
      <c r="C15" s="86">
        <v>4213696.1227</v>
      </c>
      <c r="D15" s="86">
        <v>72219</v>
      </c>
      <c r="E15" s="86"/>
      <c r="F15" s="86">
        <v>98892.1378</v>
      </c>
      <c r="G15" s="86">
        <v>3848</v>
      </c>
      <c r="H15" s="86"/>
      <c r="I15" s="86">
        <v>66661.0301</v>
      </c>
      <c r="J15" s="86">
        <v>2840</v>
      </c>
      <c r="K15" s="86"/>
      <c r="L15" s="86">
        <v>26119.022</v>
      </c>
      <c r="M15" s="86">
        <v>1620</v>
      </c>
      <c r="N15" s="86"/>
      <c r="O15" s="86">
        <v>4338707.2825</v>
      </c>
      <c r="P15" s="86">
        <v>77687</v>
      </c>
    </row>
    <row r="16" spans="1:16" ht="14.25">
      <c r="A16" s="82"/>
      <c r="B16" s="83" t="s">
        <v>24</v>
      </c>
      <c r="C16" s="86">
        <v>498177.9849</v>
      </c>
      <c r="D16" s="86">
        <v>5730</v>
      </c>
      <c r="E16" s="86"/>
      <c r="F16" s="86">
        <v>227674.7995</v>
      </c>
      <c r="G16" s="86">
        <v>2547</v>
      </c>
      <c r="H16" s="86"/>
      <c r="I16" s="86">
        <v>82962.7426</v>
      </c>
      <c r="J16" s="86">
        <v>1028</v>
      </c>
      <c r="K16" s="86"/>
      <c r="L16" s="86">
        <v>1726.4432</v>
      </c>
      <c r="M16" s="86">
        <v>62</v>
      </c>
      <c r="N16" s="86"/>
      <c r="O16" s="86">
        <v>727579.2276</v>
      </c>
      <c r="P16" s="86">
        <v>8339</v>
      </c>
    </row>
    <row r="17" spans="1:16" ht="14.25">
      <c r="A17" s="82"/>
      <c r="B17" s="83" t="s">
        <v>25</v>
      </c>
      <c r="C17" s="86">
        <v>359703.5788</v>
      </c>
      <c r="D17" s="86">
        <v>10828</v>
      </c>
      <c r="E17" s="86"/>
      <c r="F17" s="86">
        <v>66743.3171</v>
      </c>
      <c r="G17" s="86">
        <v>1469</v>
      </c>
      <c r="H17" s="86"/>
      <c r="I17" s="86">
        <v>11282.1878</v>
      </c>
      <c r="J17" s="86">
        <v>440</v>
      </c>
      <c r="K17" s="86"/>
      <c r="L17" s="86">
        <v>64885.5471</v>
      </c>
      <c r="M17" s="86">
        <v>3675</v>
      </c>
      <c r="N17" s="86"/>
      <c r="O17" s="86">
        <v>491332.443</v>
      </c>
      <c r="P17" s="86">
        <v>15972</v>
      </c>
    </row>
    <row r="18" spans="1:16" ht="14.25">
      <c r="A18" s="82"/>
      <c r="B18" s="83" t="s">
        <v>26</v>
      </c>
      <c r="C18" s="86">
        <v>3899.2241</v>
      </c>
      <c r="D18" s="86">
        <v>951</v>
      </c>
      <c r="E18" s="86"/>
      <c r="F18" s="86">
        <v>29.5873</v>
      </c>
      <c r="G18" s="86">
        <v>2</v>
      </c>
      <c r="H18" s="86"/>
      <c r="I18" s="86">
        <v>0</v>
      </c>
      <c r="J18" s="86">
        <v>0</v>
      </c>
      <c r="K18" s="86"/>
      <c r="L18" s="86">
        <v>15089.1574</v>
      </c>
      <c r="M18" s="86">
        <v>2132</v>
      </c>
      <c r="N18" s="86"/>
      <c r="O18" s="86">
        <v>19017.9688</v>
      </c>
      <c r="P18" s="86">
        <v>3085</v>
      </c>
    </row>
    <row r="19" spans="1:16" ht="15" thickBot="1">
      <c r="A19" s="87"/>
      <c r="B19" s="88" t="s">
        <v>27</v>
      </c>
      <c r="C19" s="89">
        <v>24151.0207</v>
      </c>
      <c r="D19" s="89">
        <v>4391</v>
      </c>
      <c r="E19" s="89"/>
      <c r="F19" s="89">
        <v>477868.9962</v>
      </c>
      <c r="G19" s="89">
        <v>6037</v>
      </c>
      <c r="H19" s="89"/>
      <c r="I19" s="89">
        <v>338661.2982</v>
      </c>
      <c r="J19" s="89">
        <v>6990</v>
      </c>
      <c r="K19" s="89"/>
      <c r="L19" s="89">
        <v>0</v>
      </c>
      <c r="M19" s="89">
        <v>0</v>
      </c>
      <c r="N19" s="89"/>
      <c r="O19" s="89">
        <v>502020.0169</v>
      </c>
      <c r="P19" s="89">
        <v>10428</v>
      </c>
    </row>
    <row r="20" spans="1:16" ht="14.25">
      <c r="A20" s="22"/>
      <c r="B20" s="90" t="s">
        <v>28</v>
      </c>
      <c r="C20" s="19">
        <v>51402044.8465</v>
      </c>
      <c r="D20" s="19">
        <v>1403988</v>
      </c>
      <c r="E20" s="19"/>
      <c r="F20" s="19">
        <v>1944734.5222</v>
      </c>
      <c r="G20" s="19">
        <v>87662</v>
      </c>
      <c r="H20" s="19"/>
      <c r="I20" s="19">
        <v>510540.32180000003</v>
      </c>
      <c r="J20" s="19">
        <v>13518</v>
      </c>
      <c r="K20" s="19"/>
      <c r="L20" s="19">
        <v>630847.8415000001</v>
      </c>
      <c r="M20" s="19">
        <v>116908</v>
      </c>
      <c r="N20" s="19"/>
      <c r="O20" s="19">
        <v>53977627.210200004</v>
      </c>
      <c r="P20" s="19">
        <v>1608558</v>
      </c>
    </row>
    <row r="21" spans="1:16" ht="14.25">
      <c r="A21" s="14"/>
      <c r="B21" s="116"/>
      <c r="C21" s="117"/>
      <c r="D21" s="118"/>
      <c r="E21" s="117"/>
      <c r="F21" s="117"/>
      <c r="G21" s="117"/>
      <c r="H21" s="117"/>
      <c r="I21" s="117"/>
      <c r="J21" s="117"/>
      <c r="K21" s="117"/>
      <c r="L21" s="117"/>
      <c r="M21" s="117"/>
      <c r="N21" s="117"/>
      <c r="O21" s="117"/>
      <c r="P21" s="119"/>
    </row>
    <row r="22" spans="1:16" ht="14.25">
      <c r="A22" s="14"/>
      <c r="B22" s="90" t="s">
        <v>29</v>
      </c>
      <c r="C22" s="64"/>
      <c r="D22" s="64"/>
      <c r="E22" s="64"/>
      <c r="F22" s="64"/>
      <c r="G22" s="64"/>
      <c r="H22" s="64"/>
      <c r="I22" s="64"/>
      <c r="J22" s="64"/>
      <c r="K22" s="64"/>
      <c r="L22" s="64"/>
      <c r="M22" s="64"/>
      <c r="N22" s="64"/>
      <c r="O22" s="64"/>
      <c r="P22" s="64"/>
    </row>
    <row r="23" spans="1:16" ht="14.25">
      <c r="A23" s="14"/>
      <c r="B23" s="76" t="s">
        <v>10</v>
      </c>
      <c r="C23" s="25"/>
      <c r="D23" s="25"/>
      <c r="E23" s="25"/>
      <c r="F23" s="77"/>
      <c r="G23" s="77"/>
      <c r="H23" s="25"/>
      <c r="I23" s="77"/>
      <c r="J23" s="77"/>
      <c r="K23" s="25"/>
      <c r="L23" s="25"/>
      <c r="M23" s="92"/>
      <c r="N23" s="93"/>
      <c r="O23" s="92"/>
      <c r="P23" s="24"/>
    </row>
    <row r="24" spans="1:16" ht="14.25">
      <c r="A24" s="14"/>
      <c r="B24" s="76" t="s">
        <v>30</v>
      </c>
      <c r="C24" s="25"/>
      <c r="D24" s="25"/>
      <c r="E24" s="25"/>
      <c r="F24" s="25"/>
      <c r="G24" s="25"/>
      <c r="H24" s="25"/>
      <c r="I24" s="25"/>
      <c r="J24" s="25"/>
      <c r="K24" s="25"/>
      <c r="L24" s="25"/>
      <c r="M24" s="92"/>
      <c r="N24" s="93"/>
      <c r="O24" s="92"/>
      <c r="P24" s="24"/>
    </row>
    <row r="25" spans="1:16" ht="14.25">
      <c r="A25" s="14"/>
      <c r="B25" s="76" t="s">
        <v>33</v>
      </c>
      <c r="C25" s="25"/>
      <c r="D25" s="25"/>
      <c r="E25" s="25"/>
      <c r="F25" s="25"/>
      <c r="G25" s="25"/>
      <c r="H25" s="25"/>
      <c r="I25" s="25"/>
      <c r="J25" s="25"/>
      <c r="K25" s="25"/>
      <c r="L25" s="25"/>
      <c r="M25" s="92"/>
      <c r="N25" s="93"/>
      <c r="O25" s="92"/>
      <c r="P25" s="24"/>
    </row>
    <row r="26" spans="1:16" ht="14.25" customHeight="1">
      <c r="A26" s="14"/>
      <c r="B26" s="111" t="s">
        <v>34</v>
      </c>
      <c r="C26" s="111"/>
      <c r="D26" s="111"/>
      <c r="E26" s="111"/>
      <c r="F26" s="111"/>
      <c r="G26" s="111"/>
      <c r="H26" s="111"/>
      <c r="I26" s="111"/>
      <c r="J26" s="111"/>
      <c r="K26" s="111"/>
      <c r="L26" s="111"/>
      <c r="M26" s="111"/>
      <c r="N26" s="111"/>
      <c r="O26" s="111"/>
      <c r="P26" s="111"/>
    </row>
    <row r="27" spans="1:16" ht="14.25">
      <c r="A27" s="14"/>
      <c r="B27" s="76" t="s">
        <v>31</v>
      </c>
      <c r="C27" s="25"/>
      <c r="D27" s="25"/>
      <c r="E27" s="25"/>
      <c r="F27" s="25"/>
      <c r="G27" s="25"/>
      <c r="H27" s="25"/>
      <c r="I27" s="25"/>
      <c r="J27" s="25"/>
      <c r="K27" s="25"/>
      <c r="L27" s="25"/>
      <c r="M27" s="92"/>
      <c r="N27" s="93"/>
      <c r="O27" s="92"/>
      <c r="P27" s="24"/>
    </row>
    <row r="28" spans="1:16" ht="14.25">
      <c r="A28" s="14"/>
      <c r="B28" s="18"/>
      <c r="C28" s="18"/>
      <c r="D28" s="18"/>
      <c r="E28" s="18"/>
      <c r="F28" s="18"/>
      <c r="G28" s="18"/>
      <c r="H28" s="18"/>
      <c r="I28" s="18"/>
      <c r="J28" s="18"/>
      <c r="K28" s="18"/>
      <c r="L28" s="18"/>
      <c r="M28" s="18"/>
      <c r="N28" s="18"/>
      <c r="O28" s="18"/>
      <c r="P28" s="14"/>
    </row>
  </sheetData>
  <sheetProtection/>
  <mergeCells count="8">
    <mergeCell ref="O5:P6"/>
    <mergeCell ref="F6:G6"/>
    <mergeCell ref="I6:J6"/>
    <mergeCell ref="B26:P26"/>
    <mergeCell ref="L5:M6"/>
    <mergeCell ref="B5:B7"/>
    <mergeCell ref="C5:D6"/>
    <mergeCell ref="F5:J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0.7109375" defaultRowHeight="15"/>
  <cols>
    <col min="1" max="1" width="1.7109375" style="20" customWidth="1"/>
    <col min="2" max="16384" width="10.7109375" style="20" customWidth="1"/>
  </cols>
  <sheetData>
    <row r="1" spans="1:9" ht="14.25">
      <c r="A1" s="95"/>
      <c r="B1" s="95"/>
      <c r="C1" s="95"/>
      <c r="D1" s="95"/>
      <c r="E1" s="95"/>
      <c r="F1" s="95"/>
      <c r="G1" s="95"/>
      <c r="H1" s="95"/>
      <c r="I1" s="95"/>
    </row>
    <row r="2" spans="1:9" ht="14.25">
      <c r="A2" s="95"/>
      <c r="B2" s="75" t="s">
        <v>44</v>
      </c>
      <c r="C2" s="95"/>
      <c r="E2" s="95"/>
      <c r="F2" s="95"/>
      <c r="G2" s="96"/>
      <c r="H2" s="95"/>
      <c r="I2" s="97"/>
    </row>
    <row r="3" spans="1:9" ht="15">
      <c r="A3" s="95"/>
      <c r="B3" s="95"/>
      <c r="C3" s="95"/>
      <c r="D3" s="98"/>
      <c r="E3" s="95"/>
      <c r="F3" s="95"/>
      <c r="G3" s="96"/>
      <c r="H3" s="99"/>
      <c r="I3" s="100"/>
    </row>
    <row r="4" spans="1:9" ht="7.5" customHeight="1">
      <c r="A4" s="95"/>
      <c r="B4" s="95"/>
      <c r="C4" s="95"/>
      <c r="D4" s="95"/>
      <c r="E4" s="95"/>
      <c r="F4" s="95"/>
      <c r="G4" s="95"/>
      <c r="H4" s="95"/>
      <c r="I4" s="95"/>
    </row>
    <row r="5" spans="1:9" ht="36" customHeight="1">
      <c r="A5" s="95"/>
      <c r="B5" s="115" t="s">
        <v>56</v>
      </c>
      <c r="C5" s="115"/>
      <c r="D5" s="115"/>
      <c r="E5" s="115"/>
      <c r="F5" s="115"/>
      <c r="G5" s="115"/>
      <c r="H5" s="115"/>
      <c r="I5" s="115"/>
    </row>
    <row r="6" spans="1:9" ht="54" customHeight="1">
      <c r="A6" s="95"/>
      <c r="B6" s="114" t="s">
        <v>45</v>
      </c>
      <c r="C6" s="114"/>
      <c r="D6" s="114"/>
      <c r="E6" s="114"/>
      <c r="F6" s="114"/>
      <c r="G6" s="114"/>
      <c r="H6" s="114"/>
      <c r="I6" s="114"/>
    </row>
    <row r="7" spans="1:9" ht="87" customHeight="1">
      <c r="A7" s="95"/>
      <c r="B7" s="114" t="s">
        <v>46</v>
      </c>
      <c r="C7" s="114"/>
      <c r="D7" s="114"/>
      <c r="E7" s="114"/>
      <c r="F7" s="114"/>
      <c r="G7" s="114"/>
      <c r="H7" s="114"/>
      <c r="I7" s="114"/>
    </row>
    <row r="8" spans="1:9" ht="42" customHeight="1">
      <c r="A8" s="95"/>
      <c r="B8" s="114" t="s">
        <v>47</v>
      </c>
      <c r="C8" s="114"/>
      <c r="D8" s="114"/>
      <c r="E8" s="114"/>
      <c r="F8" s="114"/>
      <c r="G8" s="114"/>
      <c r="H8" s="114"/>
      <c r="I8" s="114"/>
    </row>
    <row r="9" spans="1:9" ht="78" customHeight="1">
      <c r="A9" s="101"/>
      <c r="B9" s="114" t="s">
        <v>48</v>
      </c>
      <c r="C9" s="114"/>
      <c r="D9" s="114"/>
      <c r="E9" s="114"/>
      <c r="F9" s="114"/>
      <c r="G9" s="114"/>
      <c r="H9" s="114"/>
      <c r="I9" s="114"/>
    </row>
    <row r="10" spans="1:9" ht="97.5" customHeight="1">
      <c r="A10" s="95"/>
      <c r="B10" s="114" t="s">
        <v>49</v>
      </c>
      <c r="C10" s="114"/>
      <c r="D10" s="114"/>
      <c r="E10" s="114"/>
      <c r="F10" s="114"/>
      <c r="G10" s="114"/>
      <c r="H10" s="114"/>
      <c r="I10" s="114"/>
    </row>
    <row r="11" spans="1:9" ht="14.25">
      <c r="A11" s="95"/>
      <c r="B11" s="95"/>
      <c r="C11" s="95"/>
      <c r="D11" s="95"/>
      <c r="E11" s="95"/>
      <c r="F11" s="95"/>
      <c r="G11" s="95"/>
      <c r="H11" s="95"/>
      <c r="I11" s="95"/>
    </row>
    <row r="12" spans="1:9" ht="39" customHeight="1">
      <c r="A12" s="95"/>
      <c r="B12" s="115" t="s">
        <v>50</v>
      </c>
      <c r="C12" s="115"/>
      <c r="D12" s="115"/>
      <c r="E12" s="115"/>
      <c r="F12" s="115"/>
      <c r="G12" s="115"/>
      <c r="H12" s="115"/>
      <c r="I12" s="115"/>
    </row>
    <row r="13" spans="1:9" ht="4.5" customHeight="1">
      <c r="A13" s="95"/>
      <c r="B13" s="95"/>
      <c r="C13" s="95"/>
      <c r="D13" s="95"/>
      <c r="E13" s="95"/>
      <c r="F13" s="95"/>
      <c r="G13" s="95"/>
      <c r="H13" s="95"/>
      <c r="I13" s="95"/>
    </row>
    <row r="14" spans="1:9" ht="14.25">
      <c r="A14" s="95"/>
      <c r="B14" s="95"/>
      <c r="C14" s="95"/>
      <c r="D14" s="95"/>
      <c r="E14" s="95"/>
      <c r="F14" s="95"/>
      <c r="G14" s="95"/>
      <c r="H14" s="95"/>
      <c r="I14" s="95"/>
    </row>
    <row r="15" spans="1:9" ht="14.25">
      <c r="A15" s="95"/>
      <c r="B15" s="95"/>
      <c r="C15" s="95"/>
      <c r="D15" s="95"/>
      <c r="E15" s="95"/>
      <c r="F15" s="95"/>
      <c r="G15" s="95"/>
      <c r="H15" s="95"/>
      <c r="I15" s="95"/>
    </row>
    <row r="16" spans="1:9" ht="14.25">
      <c r="A16" s="95"/>
      <c r="B16" s="95"/>
      <c r="C16" s="95"/>
      <c r="D16" s="95"/>
      <c r="E16" s="95"/>
      <c r="F16" s="95"/>
      <c r="G16" s="95"/>
      <c r="H16" s="95"/>
      <c r="I16" s="95"/>
    </row>
    <row r="17" spans="1:9" ht="14.25">
      <c r="A17" s="95"/>
      <c r="B17" s="95"/>
      <c r="C17" s="95"/>
      <c r="D17" s="95"/>
      <c r="E17" s="95"/>
      <c r="F17" s="95"/>
      <c r="G17" s="95"/>
      <c r="H17" s="95"/>
      <c r="I17" s="95"/>
    </row>
    <row r="18" spans="1:9" ht="14.25">
      <c r="A18" s="95"/>
      <c r="B18" s="95"/>
      <c r="C18" s="95"/>
      <c r="D18" s="95"/>
      <c r="E18" s="95"/>
      <c r="F18" s="95"/>
      <c r="G18" s="95"/>
      <c r="H18" s="95"/>
      <c r="I18" s="95"/>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Hector Jerez Fernandoi</cp:lastModifiedBy>
  <dcterms:created xsi:type="dcterms:W3CDTF">2017-06-14T20:30:11Z</dcterms:created>
  <dcterms:modified xsi:type="dcterms:W3CDTF">2020-04-15T13:13:46Z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